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ristinaangel/Downloads/"/>
    </mc:Choice>
  </mc:AlternateContent>
  <xr:revisionPtr revIDLastSave="0" documentId="8_{3F43D71D-589F-F84D-9D8E-62D956A466EE}" xr6:coauthVersionLast="47" xr6:coauthVersionMax="47" xr10:uidLastSave="{00000000-0000-0000-0000-000000000000}"/>
  <bookViews>
    <workbookView xWindow="16560" yWindow="500" windowWidth="21840" windowHeight="19400" activeTab="2" xr2:uid="{3A5C53DB-312D-4551-8C20-88CEE631E11F}"/>
  </bookViews>
  <sheets>
    <sheet name="Semanal" sheetId="4" state="hidden" r:id="rId1"/>
    <sheet name="Anexo No. 5 V0" sheetId="3" state="hidden" r:id="rId2"/>
    <sheet name="Anexo No. 5" sheetId="6" r:id="rId3"/>
    <sheet name="Festivos" sheetId="5" state="hidden" r:id="rId4"/>
  </sheets>
  <definedNames>
    <definedName name="_xlnm.Print_Area" localSheetId="1">'Anexo No. 5 V0'!$A$1:$H$49</definedName>
    <definedName name="_xlnm.Print_Area" localSheetId="0">Semanal!$A$1:$BQ$86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  <c r="F18" i="6" s="1"/>
  <c r="F21" i="6" s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 s="1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<sst xmlns="http://schemas.openxmlformats.org/spreadsheetml/2006/main" count="277" uniqueCount="230">
  <si>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</si>
  <si>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</si>
  <si>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</si>
  <si>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</si>
  <si>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</si>
  <si>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</si>
  <si>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</si>
  <si>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</si>
  <si>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</si>
  <si>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</si>
  <si>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</si>
  <si>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</si>
  <si>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</si>
  <si>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</si>
  <si>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</si>
  <si>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</si>
  <si>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</si>
  <si>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</si>
  <si>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</si>
  <si>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</si>
  <si>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</si>
  <si>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</si>
  <si>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</si>
  <si>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</si>
  <si>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</si>
  <si>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</si>
  <si>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</si>
  <si>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</si>
  <si>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</si>
  <si>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</si>
  <si>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</si>
  <si>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</si>
  <si>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</si>
  <si>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</si>
  <si>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</si>
  <si>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</si>
  <si>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</si>
  <si>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</si>
  <si>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</si>
  <si>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</si>
  <si>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</si>
  <si>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</si>
  <si>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</si>
  <si>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</si>
  <si>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</si>
  <si>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</si>
  <si>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</si>
  <si>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</si>
  <si>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</si>
  <si>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</si>
  <si>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</si>
  <si>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</si>
  <si>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</si>
  <si>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</si>
  <si>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</si>
  <si>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</si>
  <si>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</si>
  <si>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</si>
  <si>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</si>
  <si>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</si>
  <si>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</si>
  <si>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</si>
  <si>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</si>
  <si>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</si>
  <si>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</si>
  <si>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</si>
  <si>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</si>
  <si>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</si>
  <si>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</si>
  <si>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</si>
  <si>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</si>
  <si>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</si>
  <si>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</si>
  <si>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</si>
  <si>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</si>
  <si>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</si>
  <si>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</si>
  <si>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</si>
  <si>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</si>
  <si>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</si>
  <si>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</si>
  <si>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</si>
  <si>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</si>
  <si>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</si>
  <si>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</si>
  <si>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</si>
  <si>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</si>
  <si>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</si>
  <si>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</si>
  <si>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</si>
  <si>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</si>
  <si>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</si>
  <si>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</si>
  <si>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</si>
  <si>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</si>
  <si>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</si>
  <si>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</si>
  <si>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</si>
  <si>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</si>
  <si>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</si>
  <si>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</si>
  <si>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</si>
  <si>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</si>
  <si>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</si>
  <si>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</si>
  <si>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</si>
  <si>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</si>
  <si>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</si>
  <si>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</si>
  <si>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</si>
  <si>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</si>
  <si>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</si>
  <si>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</si>
  <si>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</si>
  <si>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</si>
  <si>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</si>
  <si>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</si>
  <si>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</si>
  <si>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</si>
  <si>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</si>
  <si>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</si>
  <si>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</si>
  <si>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</si>
  <si>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</si>
  <si>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</si>
  <si>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</si>
  <si>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</si>
  <si>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</si>
  <si>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</si>
  <si>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</si>
  <si>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</si>
  <si>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</si>
  <si>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</si>
  <si>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</si>
  <si>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</si>
  <si>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</si>
  <si>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</si>
  <si>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</si>
  <si>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</si>
  <si>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</si>
  <si>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</si>
  <si>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</si>
  <si>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</si>
  <si>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</si>
  <si>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</si>
  <si>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</si>
  <si>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</si>
  <si>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</si>
  <si>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</si>
  <si>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</si>
  <si>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</si>
  <si>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</si>
  <si>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</si>
  <si>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</si>
  <si>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</si>
  <si>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</si>
  <si>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</si>
  <si>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</si>
  <si>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</si>
  <si>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</si>
  <si>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</si>
  <si>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</si>
  <si>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</si>
  <si>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</si>
  <si>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</si>
  <si>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</si>
  <si>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</si>
  <si>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</si>
  <si>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</si>
  <si>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</si>
  <si>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</si>
  <si>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</si>
  <si>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</si>
  <si>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Fiduciaria Popular S.A.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</si>
  <si>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</si>
  <si>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</si>
  <si>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</si>
  <si>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</si>
  <si>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</si>
  <si>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</si>
  <si>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</si>
  <si>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</si>
  <si>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</si>
  <si>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</si>
  <si>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Preparación de contenido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</si>
  <si>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</si>
  <si>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</si>
  <si>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</si>
  <si>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</si>
  <si>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</si>
  <si>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</si>
  <si>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</si>
  <si>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</si>
  <si>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</si>
  <si>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</si>
  <si>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</si>
  <si>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</si>
  <si>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</si>
  <si>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</si>
  <si>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</si>
  <si>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</si>
  <si>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</si>
  <si>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</si>
  <si>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</si>
  <si>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Anexo No 5. Propuesta Económica - Grupo 2</t>
  </si>
  <si>
    <t>Realizar la contratación de los ejecutores de capacitación (artística y deportiva) docente del proyecto "Dotación de elementos artísticos y deportivos para las sedes educativas del municipio de Puerto Gaitán"</t>
  </si>
  <si>
    <t>Oferta económica para la capacitación deportiva docente del proyecto "Dotación de elementos artísticos y deportivos para las sedes educativas del municipio de Puerto Gaitán"</t>
  </si>
  <si>
    <t>pcobrasyproyectosas@gmail.com</t>
  </si>
  <si>
    <t>Licitación privada abierta No. LPA009 Ejecutor de 2025</t>
  </si>
  <si>
    <t>PC Obras y Proyectos S.A.S.</t>
  </si>
  <si>
    <t>Propuesta Económica - Grupo 2</t>
  </si>
  <si>
    <t>DESCRIPCIÓN</t>
  </si>
  <si>
    <t>UM</t>
  </si>
  <si>
    <t>CANT.</t>
  </si>
  <si>
    <t>VALOR UNITARIO</t>
  </si>
  <si>
    <t>VALOR TOTAL</t>
  </si>
  <si>
    <t>FORMACION DOCENTE</t>
  </si>
  <si>
    <t>FORMACIÓN DOCENTE</t>
  </si>
  <si>
    <t>DIP</t>
  </si>
  <si>
    <t>TOTAL IVA INCLUIDO</t>
  </si>
  <si>
    <t>NOTA 1: TODOS LOS PRECIOS UNITARIOS INCLUYEN IVA  (SI APLICA)</t>
  </si>
  <si>
    <t>NOTA 2: SE DEBE CALCULAR EL TRANSPORTE, CONEXIÓN INTERNET, PARA CADA SEDE  (SI APLICA)</t>
  </si>
  <si>
    <t>NOTA 3: PARA EL CALCULO DEL PRESUPUESTO TENER ENCUENTA LA DISTRIBUCIÓN DEL DOCENTE POR SEDE</t>
  </si>
  <si>
    <t>NOTA 4: REDONDEAR A CERO (0) DECIMALES  - Formula: REDONDERAR(número;0)</t>
  </si>
  <si>
    <t>NOTA 4: EL PRECIO DEBE INCLUIR MARCACION EN LOS ENTREGABLES-SEGÚN APROBACION DE GERENCIA O SU DELEGADO</t>
  </si>
  <si>
    <t>NOTA 5: PARA LA ESTRUCTURACIÓN DE LA PROPUESTA ECONÓMICA TENER EN CUENTA LO DESCRITO EN LOS TDR NUMERAL 2.3</t>
  </si>
  <si>
    <t>FIRMA PROPONENTE</t>
  </si>
  <si>
    <t>Licitación privada abierta No. LPA 009 Ejecutor de 2025</t>
  </si>
  <si>
    <t>Realizar la contratación de los ejecutores de formación (artística y deportiva) docente del proyecto "Dotación de elementos artísticos y deportivos para las sedes educativas del municipio de Puerto Gaitán"</t>
  </si>
  <si>
    <t>Oferta económica para la formación deportiva docente del proyecto "Dotación de elementos artísticos y deportivos para las sedes educativas del municipio de Puerto Gaitán"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</si>
</sst>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3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165" fontId="11" fillId="0" borderId="0" applyFont="0" applyFill="0" applyBorder="0" applyAlignment="0" applyProtection="0"/>
  </cellStyleXfs>
  <cellXfs count="139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0" fillId="0" borderId="0" xfId="1" applyFill="1" applyAlignment="1">
      <alignment horizontal="left" vertical="center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2" fillId="0" borderId="0" xfId="2" applyFont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0" xfId="1" applyFont="1" applyFill="1" applyAlignment="1">
      <alignment horizontal="left" vertical="center"/>
    </xf>
    <xf numFmtId="0" fontId="14" fillId="0" borderId="30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14" fillId="0" borderId="32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165" fontId="15" fillId="10" borderId="33" xfId="3" applyFont="1" applyFill="1" applyBorder="1" applyAlignment="1">
      <alignment horizontal="center" vertical="center" wrapText="1"/>
    </xf>
    <xf numFmtId="0" fontId="16" fillId="11" borderId="33" xfId="2" applyFont="1" applyFill="1" applyBorder="1" applyAlignment="1">
      <alignment vertical="center" wrapText="1"/>
    </xf>
    <xf numFmtId="0" fontId="16" fillId="11" borderId="33" xfId="2" applyFont="1" applyFill="1" applyBorder="1" applyAlignment="1">
      <alignment horizontal="center" vertical="center" wrapText="1"/>
    </xf>
    <xf numFmtId="165" fontId="16" fillId="11" borderId="33" xfId="3" applyFont="1" applyFill="1" applyBorder="1" applyAlignment="1">
      <alignment vertical="center" wrapText="1"/>
    </xf>
    <xf numFmtId="0" fontId="17" fillId="0" borderId="33" xfId="2" applyFont="1" applyBorder="1" applyAlignment="1">
      <alignment vertical="center" wrapText="1"/>
    </xf>
    <xf numFmtId="0" fontId="17" fillId="0" borderId="33" xfId="2" applyFont="1" applyBorder="1" applyAlignment="1">
      <alignment horizontal="center" vertical="center" wrapText="1"/>
    </xf>
    <xf numFmtId="165" fontId="17" fillId="2" borderId="33" xfId="3" applyFont="1" applyFill="1" applyBorder="1" applyAlignment="1">
      <alignment horizontal="center" vertical="center" wrapText="1"/>
    </xf>
    <xf numFmtId="166" fontId="17" fillId="2" borderId="33" xfId="3" applyNumberFormat="1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center"/>
    </xf>
    <xf numFmtId="165" fontId="18" fillId="2" borderId="0" xfId="3" applyFont="1" applyFill="1" applyBorder="1" applyAlignment="1">
      <alignment horizontal="center" vertical="center"/>
    </xf>
    <xf numFmtId="165" fontId="19" fillId="2" borderId="0" xfId="3" applyFont="1" applyFill="1" applyBorder="1" applyAlignment="1">
      <alignment horizontal="center" vertical="center" wrapText="1"/>
    </xf>
    <xf numFmtId="0" fontId="18" fillId="9" borderId="30" xfId="2" applyFont="1" applyFill="1" applyBorder="1" applyAlignment="1">
      <alignment horizontal="right"/>
    </xf>
    <xf numFmtId="0" fontId="18" fillId="9" borderId="31" xfId="2" applyFont="1" applyFill="1" applyBorder="1" applyAlignment="1">
      <alignment horizontal="right"/>
    </xf>
    <xf numFmtId="165" fontId="18" fillId="9" borderId="32" xfId="2" applyNumberFormat="1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" fillId="0" borderId="0" xfId="0" applyFont="1"/>
    <xf numFmtId="0" fontId="12" fillId="0" borderId="0" xfId="2" applyFont="1" applyAlignment="1">
      <alignment horizontal="left" vertical="center"/>
    </xf>
    <xf numFmtId="0" fontId="20" fillId="0" borderId="0" xfId="0" applyFont="1" applyAlignment="1">
      <alignment horizontal="center"/>
    </xf>
    <xf numFmtId="165" fontId="12" fillId="0" borderId="0" xfId="3" applyFont="1" applyAlignment="1">
      <alignment vertical="center"/>
    </xf>
  </cellXfs>
  <cellStyles count="4">
    <cellStyle name="Hyperlink" xfId="1" builtinId="8"/>
    <cellStyle name="Moneda 3" xfId="3" xr:uid="{5A983089-0B39-CD44-9605-CCC3495C30C6}"/>
    <cellStyle name="Normal" xfId="0" builtinId="0"/>
    <cellStyle name="Normal 3" xfId="2" xr:uid="{E6572499-8AA5-6E49-9FEB-C931666561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cobrasyproyecto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5" defaultRowHeight="15" x14ac:dyDescent="0.2"/>
  <cols>
    <col min="1" max="1" width="5" style="9" customWidth="1"/>
    <col min="2" max="2" width="7.6640625" style="73" bestFit="1" customWidth="1"/>
    <col min="3" max="3" width="107.33203125" style="73" customWidth="1"/>
    <col min="4" max="4" width="25.33203125" style="73" customWidth="1"/>
    <col min="5" max="5" width="12.5" style="73" customWidth="1"/>
    <col min="6" max="7" width="11.5" style="74" customWidth="1"/>
    <col min="8" max="68" width="3.5" style="12" customWidth="1"/>
    <col min="69" max="16384" width="11.5" style="11"/>
  </cols>
  <sheetData>
    <row r="1" spans="2:68" s="9" customFormat="1" x14ac:dyDescent="0.2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9" x14ac:dyDescent="0.2">
      <c r="B9" s="100" t="s">
        <v>0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</row>
    <row r="10" spans="2:68" s="9" customFormat="1" x14ac:dyDescent="0.2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6" thickBot="1" x14ac:dyDescent="0.25">
      <c r="F11" s="11"/>
      <c r="G11" s="11"/>
      <c r="H11" s="11"/>
      <c r="I11" s="97">
        <v>44805</v>
      </c>
      <c r="J11" s="98"/>
      <c r="K11" s="98"/>
      <c r="L11" s="99"/>
      <c r="M11" s="97">
        <v>44835</v>
      </c>
      <c r="N11" s="98"/>
      <c r="O11" s="98"/>
      <c r="P11" s="99"/>
      <c r="Q11" s="97">
        <v>44866</v>
      </c>
      <c r="R11" s="98"/>
      <c r="S11" s="98"/>
      <c r="T11" s="99"/>
      <c r="U11" s="97">
        <v>44896</v>
      </c>
      <c r="V11" s="98"/>
      <c r="W11" s="98"/>
      <c r="X11" s="99"/>
      <c r="Y11" s="97">
        <v>44927</v>
      </c>
      <c r="Z11" s="98"/>
      <c r="AA11" s="98"/>
      <c r="AB11" s="99"/>
      <c r="AC11" s="97">
        <v>44958</v>
      </c>
      <c r="AD11" s="98"/>
      <c r="AE11" s="98"/>
      <c r="AF11" s="99"/>
      <c r="AG11" s="97">
        <v>44986</v>
      </c>
      <c r="AH11" s="98"/>
      <c r="AI11" s="98"/>
      <c r="AJ11" s="99"/>
      <c r="AK11" s="97">
        <v>45017</v>
      </c>
      <c r="AL11" s="98"/>
      <c r="AM11" s="98"/>
      <c r="AN11" s="99"/>
      <c r="AO11" s="97">
        <v>45047</v>
      </c>
      <c r="AP11" s="98"/>
      <c r="AQ11" s="98"/>
      <c r="AR11" s="99"/>
      <c r="AS11" s="97">
        <v>45078</v>
      </c>
      <c r="AT11" s="98"/>
      <c r="AU11" s="98"/>
      <c r="AV11" s="99"/>
      <c r="AW11" s="97">
        <v>45108</v>
      </c>
      <c r="AX11" s="98"/>
      <c r="AY11" s="98"/>
      <c r="AZ11" s="99"/>
      <c r="BA11" s="97">
        <v>45139</v>
      </c>
      <c r="BB11" s="98"/>
      <c r="BC11" s="98"/>
      <c r="BD11" s="99"/>
      <c r="BE11" s="97">
        <v>45170</v>
      </c>
      <c r="BF11" s="98"/>
      <c r="BG11" s="98"/>
      <c r="BH11" s="99"/>
      <c r="BI11" s="97">
        <v>45200</v>
      </c>
      <c r="BJ11" s="98"/>
      <c r="BK11" s="98"/>
      <c r="BL11" s="99"/>
      <c r="BM11" s="97">
        <v>45231</v>
      </c>
      <c r="BN11" s="98"/>
      <c r="BO11" s="98"/>
      <c r="BP11" s="99"/>
    </row>
    <row r="12" spans="2:68" s="9" customFormat="1" ht="32" x14ac:dyDescent="0.2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ht="16" x14ac:dyDescent="0.2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ht="16" x14ac:dyDescent="0.2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ht="16" x14ac:dyDescent="0.2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ht="16" x14ac:dyDescent="0.2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ht="16" x14ac:dyDescent="0.2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ht="16" x14ac:dyDescent="0.2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ht="16" x14ac:dyDescent="0.2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ht="16" x14ac:dyDescent="0.2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ht="16" x14ac:dyDescent="0.2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ht="16" x14ac:dyDescent="0.2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2" x14ac:dyDescent="0.2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ht="16" x14ac:dyDescent="0.2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ht="16" x14ac:dyDescent="0.2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ht="16" x14ac:dyDescent="0.2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ht="16" x14ac:dyDescent="0.2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2" x14ac:dyDescent="0.2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ht="16" x14ac:dyDescent="0.2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2" x14ac:dyDescent="0.2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ht="16" x14ac:dyDescent="0.2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2" x14ac:dyDescent="0.2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16" x14ac:dyDescent="0.2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ht="16" x14ac:dyDescent="0.2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16" x14ac:dyDescent="0.2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ht="16" x14ac:dyDescent="0.2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16" x14ac:dyDescent="0.2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ht="16" x14ac:dyDescent="0.2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2" x14ac:dyDescent="0.2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8" x14ac:dyDescent="0.2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ht="16" x14ac:dyDescent="0.2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ht="16" x14ac:dyDescent="0.2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2" x14ac:dyDescent="0.2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ht="16" x14ac:dyDescent="0.2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ht="16" x14ac:dyDescent="0.2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ht="16" x14ac:dyDescent="0.2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2" x14ac:dyDescent="0.2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ht="16" x14ac:dyDescent="0.2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ht="16" x14ac:dyDescent="0.2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16" x14ac:dyDescent="0.2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ht="16" x14ac:dyDescent="0.2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2" x14ac:dyDescent="0.2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ht="16" x14ac:dyDescent="0.2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101" t="s">
        <v>107</v>
      </c>
      <c r="AV54" s="102"/>
      <c r="AW54" s="102"/>
      <c r="AX54" s="103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ht="16" x14ac:dyDescent="0.2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04"/>
      <c r="AV55" s="105"/>
      <c r="AW55" s="105"/>
      <c r="AX55" s="106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ht="16" x14ac:dyDescent="0.2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ht="16" x14ac:dyDescent="0.2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16" x14ac:dyDescent="0.2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101" t="s">
        <v>107</v>
      </c>
      <c r="AV59" s="102"/>
      <c r="AW59" s="102"/>
      <c r="AX59" s="103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ht="16" x14ac:dyDescent="0.2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04"/>
      <c r="AV60" s="105"/>
      <c r="AW60" s="105"/>
      <c r="AX60" s="106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ht="16" x14ac:dyDescent="0.2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ht="16" x14ac:dyDescent="0.2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ht="16" x14ac:dyDescent="0.2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ht="16" x14ac:dyDescent="0.2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ht="16" x14ac:dyDescent="0.2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101" t="s">
        <v>132</v>
      </c>
      <c r="AV66" s="102"/>
      <c r="AW66" s="102"/>
      <c r="AX66" s="103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ht="16" x14ac:dyDescent="0.2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04"/>
      <c r="AV67" s="105"/>
      <c r="AW67" s="105"/>
      <c r="AX67" s="106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ht="16" x14ac:dyDescent="0.2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8" x14ac:dyDescent="0.2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ht="16" x14ac:dyDescent="0.2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ht="16" x14ac:dyDescent="0.2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ht="16" x14ac:dyDescent="0.2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2" x14ac:dyDescent="0.2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16" x14ac:dyDescent="0.2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ht="16" x14ac:dyDescent="0.2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2" x14ac:dyDescent="0.2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ht="16" x14ac:dyDescent="0.2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ht="16" x14ac:dyDescent="0.2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7" thickBot="1" x14ac:dyDescent="0.25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ht="16" x14ac:dyDescent="0.2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ht="16" x14ac:dyDescent="0.2">
      <c r="C81" s="73" t="s">
        <v>164</v>
      </c>
    </row>
    <row r="83" spans="2:68" s="9" customFormat="1" ht="32" x14ac:dyDescent="0.2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2" x14ac:dyDescent="0.2">
      <c r="C84" s="73" t="s">
        <v>166</v>
      </c>
    </row>
    <row r="85" spans="2:68" ht="32" x14ac:dyDescent="0.2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H48"/>
  <sheetViews>
    <sheetView zoomScale="115" zoomScaleNormal="80" zoomScaleSheetLayoutView="65" workbookViewId="0">
      <selection activeCell="G11" sqref="G11"/>
    </sheetView>
  </sheetViews>
  <sheetFormatPr baseColWidth="10" defaultColWidth="11.5" defaultRowHeight="15" x14ac:dyDescent="0.2"/>
  <cols>
    <col min="1" max="1" width="5.6640625" style="9" customWidth="1"/>
    <col min="2" max="2" width="7.5" style="73" customWidth="1"/>
    <col min="3" max="3" width="34.33203125" style="9" customWidth="1"/>
    <col min="4" max="4" width="20.83203125" style="9" customWidth="1"/>
    <col min="5" max="5" width="18.33203125" style="9" customWidth="1"/>
    <col min="6" max="7" width="23.33203125" style="11" customWidth="1"/>
    <col min="8" max="8" width="5.6640625" style="11" customWidth="1"/>
    <col min="9" max="16384" width="11.5" style="11"/>
  </cols>
  <sheetData>
    <row r="1" spans="1:8" s="9" customFormat="1" ht="15" customHeight="1" x14ac:dyDescent="0.2">
      <c r="B1" s="73"/>
    </row>
    <row r="2" spans="1:8" s="9" customFormat="1" ht="15" customHeight="1" x14ac:dyDescent="0.2">
      <c r="B2" s="110" t="s">
        <v>204</v>
      </c>
      <c r="C2" s="110"/>
      <c r="D2" s="110"/>
    </row>
    <row r="3" spans="1:8" s="9" customFormat="1" ht="15" customHeight="1" x14ac:dyDescent="0.2">
      <c r="B3" s="78"/>
      <c r="C3" s="78"/>
      <c r="D3" s="78"/>
    </row>
    <row r="4" spans="1:8" s="9" customFormat="1" x14ac:dyDescent="0.2">
      <c r="B4" s="94" t="s">
        <v>208</v>
      </c>
      <c r="C4" s="93"/>
      <c r="D4" s="93"/>
      <c r="F4" s="95"/>
    </row>
    <row r="5" spans="1:8" s="9" customFormat="1" ht="14.5" customHeight="1" x14ac:dyDescent="0.2">
      <c r="B5" s="111" t="s">
        <v>205</v>
      </c>
      <c r="C5" s="111"/>
      <c r="D5" s="111"/>
      <c r="E5" s="111"/>
      <c r="F5" s="111"/>
      <c r="G5" s="111"/>
      <c r="H5" s="111"/>
    </row>
    <row r="6" spans="1:8" s="9" customFormat="1" x14ac:dyDescent="0.2">
      <c r="B6" s="111"/>
      <c r="C6" s="111"/>
      <c r="D6" s="111"/>
      <c r="E6" s="111"/>
      <c r="F6" s="111"/>
      <c r="G6" s="111"/>
      <c r="H6" s="111"/>
    </row>
    <row r="7" spans="1:8" s="9" customFormat="1" x14ac:dyDescent="0.2">
      <c r="B7" s="82"/>
      <c r="C7" s="82"/>
      <c r="D7" s="82"/>
      <c r="E7" s="82"/>
      <c r="F7" s="82"/>
      <c r="G7" s="82"/>
    </row>
    <row r="8" spans="1:8" s="9" customFormat="1" x14ac:dyDescent="0.2">
      <c r="B8" s="84" t="s">
        <v>172</v>
      </c>
      <c r="C8" s="82"/>
      <c r="D8" s="82"/>
      <c r="E8" s="82"/>
      <c r="F8" s="82"/>
      <c r="G8" s="82"/>
    </row>
    <row r="9" spans="1:8" s="9" customFormat="1" x14ac:dyDescent="0.2">
      <c r="B9" s="83" t="s">
        <v>174</v>
      </c>
      <c r="C9" s="82"/>
      <c r="D9" s="82"/>
      <c r="E9" s="82"/>
      <c r="F9" s="82"/>
      <c r="G9" s="82"/>
    </row>
    <row r="10" spans="1:8" s="9" customFormat="1" x14ac:dyDescent="0.2">
      <c r="B10" s="84" t="s">
        <v>173</v>
      </c>
      <c r="C10" s="82"/>
      <c r="D10" s="82"/>
      <c r="E10" s="82"/>
      <c r="F10" s="82"/>
      <c r="G10" s="82"/>
    </row>
    <row r="11" spans="1:8" s="9" customFormat="1" x14ac:dyDescent="0.2">
      <c r="B11" s="84" t="s">
        <v>209</v>
      </c>
      <c r="C11" s="82"/>
      <c r="D11" s="82"/>
      <c r="E11" s="82"/>
      <c r="F11" s="82"/>
      <c r="G11" s="82"/>
    </row>
    <row r="12" spans="1:8" s="9" customFormat="1" ht="15" customHeight="1" x14ac:dyDescent="0.2">
      <c r="B12" s="96" t="s">
        <v>207</v>
      </c>
      <c r="C12" s="93"/>
      <c r="D12" s="82"/>
      <c r="E12" s="93"/>
    </row>
    <row r="13" spans="1:8" s="9" customFormat="1" ht="15" customHeight="1" x14ac:dyDescent="0.2">
      <c r="B13" s="84"/>
      <c r="C13" s="78"/>
      <c r="D13" s="78"/>
      <c r="E13" s="78"/>
    </row>
    <row r="14" spans="1:8" s="9" customFormat="1" ht="15" customHeight="1" x14ac:dyDescent="0.2">
      <c r="B14" s="84" t="s">
        <v>206</v>
      </c>
      <c r="C14" s="78"/>
      <c r="D14" s="78"/>
      <c r="E14" s="78"/>
    </row>
    <row r="15" spans="1:8" s="9" customFormat="1" ht="15" customHeight="1" x14ac:dyDescent="0.2">
      <c r="B15" s="78"/>
      <c r="C15" s="78"/>
    </row>
    <row r="16" spans="1:8" ht="16" x14ac:dyDescent="0.2">
      <c r="A16" s="11"/>
      <c r="B16" s="89" t="s">
        <v>169</v>
      </c>
      <c r="C16" s="89" t="s">
        <v>170</v>
      </c>
      <c r="D16" s="89" t="s">
        <v>171</v>
      </c>
      <c r="E16" s="89" t="s">
        <v>190</v>
      </c>
      <c r="F16" s="89" t="s">
        <v>191</v>
      </c>
      <c r="G16" s="89" t="s">
        <v>192</v>
      </c>
    </row>
    <row r="17" spans="1:7" ht="14.5" customHeight="1" x14ac:dyDescent="0.2">
      <c r="A17" s="11"/>
      <c r="B17" s="90">
        <v>1</v>
      </c>
      <c r="C17" s="107" t="s">
        <v>193</v>
      </c>
      <c r="D17" s="108"/>
      <c r="E17" s="108"/>
      <c r="F17" s="108"/>
      <c r="G17" s="109"/>
    </row>
    <row r="18" spans="1:7" ht="16" x14ac:dyDescent="0.2">
      <c r="B18" s="91">
        <v>1.1000000000000001</v>
      </c>
      <c r="C18" s="80" t="s">
        <v>197</v>
      </c>
      <c r="D18" s="80">
        <v>1</v>
      </c>
      <c r="E18" s="80" t="s">
        <v>198</v>
      </c>
      <c r="F18" s="79"/>
      <c r="G18" s="79"/>
    </row>
    <row r="19" spans="1:7" ht="16" x14ac:dyDescent="0.2">
      <c r="B19" s="91">
        <v>1.2</v>
      </c>
      <c r="C19" s="80" t="s">
        <v>184</v>
      </c>
      <c r="D19" s="80">
        <v>1</v>
      </c>
      <c r="E19" s="80" t="s">
        <v>198</v>
      </c>
      <c r="F19" s="79"/>
      <c r="G19" s="79"/>
    </row>
    <row r="20" spans="1:7" ht="14.5" customHeight="1" x14ac:dyDescent="0.2">
      <c r="B20" s="92">
        <v>2</v>
      </c>
      <c r="C20" s="107" t="s">
        <v>194</v>
      </c>
      <c r="D20" s="108"/>
      <c r="E20" s="108"/>
      <c r="F20" s="108"/>
      <c r="G20" s="109"/>
    </row>
    <row r="21" spans="1:7" ht="32" x14ac:dyDescent="0.2">
      <c r="B21" s="91">
        <v>2.1</v>
      </c>
      <c r="C21" s="80" t="s">
        <v>185</v>
      </c>
      <c r="D21" s="80" t="s">
        <v>200</v>
      </c>
      <c r="E21" s="80" t="s">
        <v>190</v>
      </c>
      <c r="F21" s="79"/>
      <c r="G21" s="79"/>
    </row>
    <row r="22" spans="1:7" ht="32" x14ac:dyDescent="0.2">
      <c r="B22" s="91">
        <v>2.2000000000000002</v>
      </c>
      <c r="C22" s="80" t="s">
        <v>199</v>
      </c>
      <c r="D22" s="80" t="s">
        <v>201</v>
      </c>
      <c r="E22" s="80" t="s">
        <v>190</v>
      </c>
      <c r="F22" s="79"/>
      <c r="G22" s="79"/>
    </row>
    <row r="23" spans="1:7" ht="14.5" customHeight="1" x14ac:dyDescent="0.2">
      <c r="B23" s="92">
        <v>3</v>
      </c>
      <c r="C23" s="107" t="s">
        <v>195</v>
      </c>
      <c r="D23" s="108"/>
      <c r="E23" s="108"/>
      <c r="F23" s="108"/>
      <c r="G23" s="109"/>
    </row>
    <row r="24" spans="1:7" ht="16" x14ac:dyDescent="0.2">
      <c r="B24" s="91">
        <v>3.1</v>
      </c>
      <c r="C24" s="80" t="s">
        <v>186</v>
      </c>
      <c r="D24" s="80">
        <v>1</v>
      </c>
      <c r="E24" s="80" t="s">
        <v>198</v>
      </c>
      <c r="F24" s="79"/>
      <c r="G24" s="79"/>
    </row>
    <row r="25" spans="1:7" ht="32" x14ac:dyDescent="0.2">
      <c r="B25" s="91">
        <v>3.2</v>
      </c>
      <c r="C25" s="80" t="s">
        <v>187</v>
      </c>
      <c r="D25" s="80" t="s">
        <v>202</v>
      </c>
      <c r="E25" s="80" t="s">
        <v>190</v>
      </c>
      <c r="F25" s="79"/>
      <c r="G25" s="79"/>
    </row>
    <row r="26" spans="1:7" ht="32" x14ac:dyDescent="0.2">
      <c r="B26" s="91">
        <v>3.3</v>
      </c>
      <c r="C26" s="80" t="s">
        <v>188</v>
      </c>
      <c r="D26" s="80" t="s">
        <v>203</v>
      </c>
      <c r="E26" s="80" t="s">
        <v>190</v>
      </c>
      <c r="F26" s="79"/>
      <c r="G26" s="79"/>
    </row>
    <row r="27" spans="1:7" ht="14.5" customHeight="1" x14ac:dyDescent="0.2">
      <c r="B27" s="92">
        <v>4</v>
      </c>
      <c r="C27" s="107" t="s">
        <v>196</v>
      </c>
      <c r="D27" s="108"/>
      <c r="E27" s="108"/>
      <c r="F27" s="108"/>
      <c r="G27" s="109"/>
    </row>
    <row r="28" spans="1:7" ht="16" x14ac:dyDescent="0.2">
      <c r="B28" s="91">
        <v>4.0999999999999996</v>
      </c>
      <c r="C28" s="80" t="s">
        <v>189</v>
      </c>
      <c r="D28" s="80">
        <v>1</v>
      </c>
      <c r="E28" s="80" t="s">
        <v>198</v>
      </c>
      <c r="F28" s="79"/>
      <c r="G28" s="79"/>
    </row>
    <row r="29" spans="1:7" x14ac:dyDescent="0.2">
      <c r="B29" s="81"/>
      <c r="F29" s="87" t="s">
        <v>175</v>
      </c>
      <c r="G29" s="88"/>
    </row>
    <row r="34" spans="2:2" x14ac:dyDescent="0.2">
      <c r="B34" s="85" t="s">
        <v>179</v>
      </c>
    </row>
    <row r="35" spans="2:2" x14ac:dyDescent="0.2">
      <c r="B35" s="85" t="s">
        <v>176</v>
      </c>
    </row>
    <row r="36" spans="2:2" x14ac:dyDescent="0.2">
      <c r="B36" s="85"/>
    </row>
    <row r="37" spans="2:2" x14ac:dyDescent="0.2">
      <c r="B37" s="85"/>
    </row>
    <row r="38" spans="2:2" x14ac:dyDescent="0.2">
      <c r="B38" s="85"/>
    </row>
    <row r="39" spans="2:2" x14ac:dyDescent="0.2">
      <c r="B39" s="85"/>
    </row>
    <row r="40" spans="2:2" x14ac:dyDescent="0.2">
      <c r="B40" s="85" t="s">
        <v>177</v>
      </c>
    </row>
    <row r="41" spans="2:2" x14ac:dyDescent="0.2">
      <c r="B41" s="85" t="s">
        <v>178</v>
      </c>
    </row>
    <row r="42" spans="2:2" x14ac:dyDescent="0.2">
      <c r="B42" s="85"/>
    </row>
    <row r="43" spans="2:2" x14ac:dyDescent="0.2">
      <c r="B43" s="85" t="s">
        <v>180</v>
      </c>
    </row>
    <row r="45" spans="2:2" x14ac:dyDescent="0.2">
      <c r="B45" s="86" t="s">
        <v>181</v>
      </c>
    </row>
    <row r="46" spans="2:2" x14ac:dyDescent="0.2">
      <c r="B46" s="85" t="s">
        <v>183</v>
      </c>
    </row>
    <row r="47" spans="2:2" x14ac:dyDescent="0.2">
      <c r="B47" s="85" t="s">
        <v>182</v>
      </c>
    </row>
    <row r="48" spans="2:2" x14ac:dyDescent="0.2">
      <c r="B48" s="85"/>
    </row>
  </sheetData>
  <mergeCells count="6">
    <mergeCell ref="C17:G17"/>
    <mergeCell ref="C20:G20"/>
    <mergeCell ref="C23:G23"/>
    <mergeCell ref="C27:G27"/>
    <mergeCell ref="B2:D2"/>
    <mergeCell ref="B5:H6"/>
  </mergeCells>
  <phoneticPr fontId="6" type="noConversion"/>
  <hyperlinks>
    <hyperlink ref="B12" r:id="rId1" xr:uid="{192989D2-0B04-4235-A785-843B8BC7D330}"/>
  </hyperlinks>
  <pageMargins left="0.25" right="0.25" top="0.75" bottom="0.75" header="0.3" footer="0.3"/>
  <pageSetup scale="78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12A35-D751-1B4D-845C-A7A79AA838D0}">
  <dimension ref="B2:X34"/>
  <sheetViews>
    <sheetView showGridLines="0" tabSelected="1" zoomScale="116" workbookViewId="0">
      <selection activeCell="B15" sqref="B15"/>
    </sheetView>
  </sheetViews>
  <sheetFormatPr baseColWidth="10" defaultColWidth="11.5" defaultRowHeight="14" x14ac:dyDescent="0.2"/>
  <cols>
    <col min="1" max="1" width="6.5" style="112" customWidth="1"/>
    <col min="2" max="2" width="46.33203125" style="136" customWidth="1"/>
    <col min="3" max="3" width="6.5" style="112" bestFit="1" customWidth="1"/>
    <col min="4" max="4" width="8.5" style="112" customWidth="1"/>
    <col min="5" max="5" width="17.5" style="138" customWidth="1"/>
    <col min="6" max="6" width="28.5" style="138" customWidth="1"/>
    <col min="7" max="16384" width="11.5" style="112"/>
  </cols>
  <sheetData>
    <row r="2" spans="2:9" ht="15" x14ac:dyDescent="0.2">
      <c r="B2" s="110" t="s">
        <v>204</v>
      </c>
      <c r="C2" s="110"/>
      <c r="D2" s="110"/>
      <c r="E2" s="93"/>
      <c r="F2" s="9"/>
      <c r="G2" s="9"/>
      <c r="H2" s="9"/>
      <c r="I2" s="9"/>
    </row>
    <row r="3" spans="2:9" ht="15" x14ac:dyDescent="0.2">
      <c r="B3" s="78"/>
      <c r="C3" s="78"/>
      <c r="D3" s="78"/>
      <c r="E3" s="78"/>
      <c r="F3" s="9"/>
      <c r="G3" s="9"/>
      <c r="H3" s="9"/>
      <c r="I3" s="9"/>
    </row>
    <row r="4" spans="2:9" ht="15" x14ac:dyDescent="0.2">
      <c r="B4" s="94" t="s">
        <v>227</v>
      </c>
      <c r="C4" s="93"/>
      <c r="D4" s="93"/>
      <c r="E4" s="93"/>
      <c r="F4" s="95"/>
      <c r="G4" s="9"/>
      <c r="H4" s="9"/>
      <c r="I4" s="9"/>
    </row>
    <row r="5" spans="2:9" ht="12.75" customHeight="1" x14ac:dyDescent="0.2">
      <c r="B5" s="111" t="s">
        <v>228</v>
      </c>
      <c r="C5" s="111"/>
      <c r="D5" s="111"/>
      <c r="E5" s="111"/>
      <c r="F5" s="111"/>
      <c r="G5" s="111"/>
      <c r="H5" s="111"/>
      <c r="I5" s="111"/>
    </row>
    <row r="6" spans="2:9" ht="12.75" customHeight="1" x14ac:dyDescent="0.2">
      <c r="B6" s="111"/>
      <c r="C6" s="111"/>
      <c r="D6" s="111"/>
      <c r="E6" s="111"/>
      <c r="F6" s="111"/>
      <c r="G6" s="111"/>
      <c r="H6" s="111"/>
      <c r="I6" s="111"/>
    </row>
    <row r="7" spans="2:9" ht="15" x14ac:dyDescent="0.2">
      <c r="B7" s="82"/>
      <c r="C7" s="82"/>
      <c r="D7" s="82"/>
      <c r="E7" s="82"/>
      <c r="F7" s="82"/>
      <c r="G7" s="82"/>
      <c r="H7" s="9"/>
      <c r="I7" s="9"/>
    </row>
    <row r="8" spans="2:9" ht="15" x14ac:dyDescent="0.2">
      <c r="B8" s="84" t="s">
        <v>172</v>
      </c>
      <c r="C8" s="82"/>
      <c r="D8" s="82"/>
      <c r="E8" s="82"/>
      <c r="F8" s="82"/>
      <c r="G8" s="82"/>
      <c r="H8" s="9"/>
      <c r="I8" s="9"/>
    </row>
    <row r="9" spans="2:9" ht="15" x14ac:dyDescent="0.2">
      <c r="B9" s="83" t="s">
        <v>174</v>
      </c>
      <c r="C9" s="82"/>
      <c r="D9" s="82"/>
      <c r="E9" s="82"/>
      <c r="F9" s="82"/>
      <c r="G9" s="82"/>
      <c r="H9" s="9"/>
      <c r="I9" s="9"/>
    </row>
    <row r="10" spans="2:9" ht="15" x14ac:dyDescent="0.2">
      <c r="B10" s="84" t="s">
        <v>173</v>
      </c>
      <c r="C10" s="82"/>
      <c r="D10" s="82"/>
      <c r="E10" s="82"/>
      <c r="F10" s="82"/>
      <c r="G10" s="82"/>
      <c r="H10" s="9"/>
      <c r="I10" s="9"/>
    </row>
    <row r="11" spans="2:9" ht="15" x14ac:dyDescent="0.2">
      <c r="B11" s="113" t="s">
        <v>209</v>
      </c>
      <c r="C11" s="82"/>
      <c r="D11" s="82"/>
      <c r="E11" s="82"/>
      <c r="F11" s="82"/>
      <c r="G11" s="82"/>
      <c r="H11" s="9"/>
      <c r="I11" s="9"/>
    </row>
    <row r="12" spans="2:9" ht="15" x14ac:dyDescent="0.2">
      <c r="B12" s="114" t="s">
        <v>207</v>
      </c>
      <c r="C12" s="93"/>
      <c r="D12" s="93"/>
      <c r="E12" s="93"/>
      <c r="F12" s="9"/>
      <c r="G12" s="9"/>
      <c r="H12" s="9"/>
      <c r="I12" s="9"/>
    </row>
    <row r="13" spans="2:9" ht="15" x14ac:dyDescent="0.2">
      <c r="B13" s="84"/>
      <c r="C13" s="78"/>
      <c r="D13" s="78"/>
      <c r="E13" s="78"/>
      <c r="F13" s="9"/>
      <c r="G13" s="9"/>
      <c r="H13" s="9"/>
      <c r="I13" s="9"/>
    </row>
    <row r="14" spans="2:9" ht="15" x14ac:dyDescent="0.2">
      <c r="B14" s="84" t="s">
        <v>229</v>
      </c>
      <c r="C14" s="78"/>
      <c r="D14" s="78"/>
      <c r="E14" s="78"/>
      <c r="F14" s="9"/>
      <c r="G14" s="9"/>
      <c r="H14" s="9"/>
      <c r="I14" s="9"/>
    </row>
    <row r="16" spans="2:9" s="118" customFormat="1" ht="21" x14ac:dyDescent="0.2">
      <c r="B16" s="115" t="s">
        <v>210</v>
      </c>
      <c r="C16" s="116"/>
      <c r="D16" s="116"/>
      <c r="E16" s="116"/>
      <c r="F16" s="117"/>
    </row>
    <row r="17" spans="2:24" s="118" customFormat="1" ht="15" x14ac:dyDescent="0.2">
      <c r="B17" s="119" t="s">
        <v>211</v>
      </c>
      <c r="C17" s="119" t="s">
        <v>212</v>
      </c>
      <c r="D17" s="119" t="s">
        <v>213</v>
      </c>
      <c r="E17" s="119" t="s">
        <v>214</v>
      </c>
      <c r="F17" s="119" t="s">
        <v>215</v>
      </c>
    </row>
    <row r="18" spans="2:24" ht="15" x14ac:dyDescent="0.2">
      <c r="B18" s="120" t="s">
        <v>216</v>
      </c>
      <c r="C18" s="121"/>
      <c r="D18" s="121"/>
      <c r="E18" s="122"/>
      <c r="F18" s="122">
        <f>SUM(F19:F19)</f>
        <v>0</v>
      </c>
    </row>
    <row r="19" spans="2:24" ht="15" x14ac:dyDescent="0.2">
      <c r="B19" s="123" t="s">
        <v>217</v>
      </c>
      <c r="C19" s="124" t="s">
        <v>218</v>
      </c>
      <c r="D19" s="124">
        <v>1</v>
      </c>
      <c r="E19" s="125"/>
      <c r="F19" s="126">
        <f t="shared" ref="F19" si="0">+D19*E19</f>
        <v>0</v>
      </c>
    </row>
    <row r="20" spans="2:24" ht="16" x14ac:dyDescent="0.2">
      <c r="B20" s="127"/>
      <c r="E20" s="128"/>
      <c r="F20" s="129"/>
    </row>
    <row r="21" spans="2:24" ht="15" x14ac:dyDescent="0.2">
      <c r="B21" s="130" t="s">
        <v>219</v>
      </c>
      <c r="C21" s="131"/>
      <c r="D21" s="131"/>
      <c r="E21" s="131"/>
      <c r="F21" s="132">
        <f>+F18</f>
        <v>0</v>
      </c>
    </row>
    <row r="22" spans="2:24" x14ac:dyDescent="0.2">
      <c r="B22" s="112"/>
      <c r="E22" s="112"/>
      <c r="F22" s="112"/>
    </row>
    <row r="23" spans="2:24" s="135" customFormat="1" ht="15" x14ac:dyDescent="0.2">
      <c r="B23" s="133" t="s">
        <v>220</v>
      </c>
      <c r="C23" s="133"/>
      <c r="D23" s="133"/>
      <c r="E23" s="133"/>
      <c r="F23" s="133"/>
      <c r="G23" s="133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</row>
    <row r="24" spans="2:24" s="135" customFormat="1" ht="15" x14ac:dyDescent="0.2">
      <c r="B24" s="133" t="s">
        <v>221</v>
      </c>
      <c r="C24" s="133"/>
      <c r="D24" s="133"/>
      <c r="E24" s="133"/>
      <c r="F24" s="133"/>
      <c r="G24" s="133"/>
      <c r="I24" s="134"/>
      <c r="J24" s="134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</row>
    <row r="25" spans="2:24" s="135" customFormat="1" ht="15" x14ac:dyDescent="0.2">
      <c r="B25" s="133" t="s">
        <v>222</v>
      </c>
      <c r="C25" s="133"/>
      <c r="D25" s="133"/>
      <c r="E25" s="133"/>
      <c r="F25" s="133"/>
      <c r="G25" s="133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</row>
    <row r="26" spans="2:24" s="135" customFormat="1" ht="15" x14ac:dyDescent="0.2">
      <c r="B26" s="133" t="s">
        <v>223</v>
      </c>
      <c r="C26" s="133"/>
      <c r="D26" s="133"/>
      <c r="E26" s="133"/>
      <c r="F26" s="133"/>
      <c r="G26" s="133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</row>
    <row r="27" spans="2:24" s="135" customFormat="1" ht="15" x14ac:dyDescent="0.2">
      <c r="B27" s="133" t="s">
        <v>224</v>
      </c>
      <c r="C27" s="133"/>
      <c r="D27" s="133"/>
      <c r="E27" s="133"/>
      <c r="F27" s="133"/>
      <c r="G27" s="133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</row>
    <row r="28" spans="2:24" s="135" customFormat="1" ht="15" x14ac:dyDescent="0.2">
      <c r="B28" s="133" t="s">
        <v>225</v>
      </c>
      <c r="C28" s="133"/>
      <c r="D28" s="133"/>
      <c r="E28" s="133"/>
      <c r="F28" s="133"/>
      <c r="G28" s="133"/>
      <c r="H28" s="134"/>
      <c r="I28" s="134"/>
      <c r="J28" s="134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</row>
    <row r="29" spans="2:24" x14ac:dyDescent="0.2">
      <c r="E29" s="112"/>
      <c r="F29" s="112"/>
    </row>
    <row r="34" spans="4:6" x14ac:dyDescent="0.2">
      <c r="D34" s="137" t="s">
        <v>226</v>
      </c>
      <c r="E34" s="137"/>
      <c r="F34" s="137"/>
    </row>
  </sheetData>
  <mergeCells count="11">
    <mergeCell ref="B25:G25"/>
    <mergeCell ref="B26:G26"/>
    <mergeCell ref="B27:G27"/>
    <mergeCell ref="B28:G28"/>
    <mergeCell ref="D34:F34"/>
    <mergeCell ref="B2:D2"/>
    <mergeCell ref="B5:I6"/>
    <mergeCell ref="B16:F16"/>
    <mergeCell ref="B21:E21"/>
    <mergeCell ref="B23:G23"/>
    <mergeCell ref="B24:G24"/>
  </mergeCells>
  <hyperlinks>
    <hyperlink ref="B12" r:id="rId1" xr:uid="{AC337DB8-223E-7C4D-AB0E-A21824BC0EE5}"/>
  </hyperlinks>
  <pageMargins left="0.7" right="0.7" top="0.75" bottom="0.75" header="0.3" footer="0.3"/>
  <pageSetup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6640625" defaultRowHeight="15" x14ac:dyDescent="0.2"/>
  <cols>
    <col min="1" max="1" width="5.6640625" style="76" customWidth="1"/>
    <col min="2" max="16384" width="10.6640625" style="76"/>
  </cols>
  <sheetData>
    <row r="2" spans="2:2" ht="16" x14ac:dyDescent="0.2">
      <c r="B2" s="6" t="s">
        <v>168</v>
      </c>
    </row>
    <row r="3" spans="2:2" x14ac:dyDescent="0.2">
      <c r="B3" s="77">
        <v>45089</v>
      </c>
    </row>
    <row r="4" spans="2:2" x14ac:dyDescent="0.2">
      <c r="B4" s="77">
        <v>45096</v>
      </c>
    </row>
    <row r="5" spans="2:2" x14ac:dyDescent="0.2">
      <c r="B5" s="77">
        <v>45110</v>
      </c>
    </row>
    <row r="6" spans="2:2" x14ac:dyDescent="0.2">
      <c r="B6" s="77">
        <v>45127</v>
      </c>
    </row>
    <row r="7" spans="2:2" x14ac:dyDescent="0.2">
      <c r="B7" s="77">
        <v>45145</v>
      </c>
    </row>
    <row r="8" spans="2:2" x14ac:dyDescent="0.2">
      <c r="B8" s="77">
        <v>45159</v>
      </c>
    </row>
    <row r="9" spans="2:2" x14ac:dyDescent="0.2">
      <c r="B9" s="77">
        <v>45215</v>
      </c>
    </row>
    <row r="10" spans="2:2" x14ac:dyDescent="0.2">
      <c r="B10" s="77">
        <v>45236</v>
      </c>
    </row>
    <row r="11" spans="2:2" x14ac:dyDescent="0.2">
      <c r="B11" s="77">
        <v>45243</v>
      </c>
    </row>
    <row r="12" spans="2:2" x14ac:dyDescent="0.2">
      <c r="B12" s="77">
        <v>45268</v>
      </c>
    </row>
    <row r="13" spans="2:2" x14ac:dyDescent="0.2">
      <c r="B13" s="77">
        <v>45285</v>
      </c>
    </row>
    <row r="14" spans="2:2" x14ac:dyDescent="0.2">
      <c r="B14" s="77">
        <v>45292</v>
      </c>
    </row>
    <row r="15" spans="2:2" x14ac:dyDescent="0.2">
      <c r="B15" s="77">
        <v>45299</v>
      </c>
    </row>
    <row r="16" spans="2:2" x14ac:dyDescent="0.2">
      <c r="B16" s="77">
        <v>45376</v>
      </c>
    </row>
    <row r="17" spans="2:2" x14ac:dyDescent="0.2">
      <c r="B17" s="77">
        <v>45379</v>
      </c>
    </row>
    <row r="18" spans="2:2" x14ac:dyDescent="0.2">
      <c r="B18" s="77">
        <v>45380</v>
      </c>
    </row>
    <row r="19" spans="2:2" x14ac:dyDescent="0.2">
      <c r="B19" s="77">
        <v>45413</v>
      </c>
    </row>
    <row r="20" spans="2:2" x14ac:dyDescent="0.2">
      <c r="B20" s="77">
        <v>45425</v>
      </c>
    </row>
    <row r="21" spans="2:2" x14ac:dyDescent="0.2">
      <c r="B21" s="77">
        <v>45446</v>
      </c>
    </row>
    <row r="22" spans="2:2" x14ac:dyDescent="0.2">
      <c r="B22" s="77">
        <v>45453</v>
      </c>
    </row>
    <row r="23" spans="2:2" x14ac:dyDescent="0.2">
      <c r="B23" s="77">
        <v>45474</v>
      </c>
    </row>
    <row r="24" spans="2:2" x14ac:dyDescent="0.2">
      <c r="B24" s="77">
        <v>45511</v>
      </c>
    </row>
    <row r="25" spans="2:2" x14ac:dyDescent="0.2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519B4F-3B18-420E-BE78-4666C11210CE}">
  <ds:schemaRefs>
    <ds:schemaRef ds:uri="2d185e16-06da-45ab-8500-654d664b7dd3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8f8a3fab-e0af-4131-8cc8-5f2165a4edfc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Semanal</vt:lpstr>
      <vt:lpstr>Anexo No. 5 V0</vt:lpstr>
      <vt:lpstr>Anexo No. 5</vt:lpstr>
      <vt:lpstr>Festivos</vt:lpstr>
      <vt:lpstr>'Anexo No. 5 V0'!Print_Area</vt:lpstr>
      <vt:lpstr>Semanal!Print_Area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Cristina Angel Angel</cp:lastModifiedBy>
  <cp:revision/>
  <cp:lastPrinted>2025-06-18T21:04:31Z</cp:lastPrinted>
  <dcterms:created xsi:type="dcterms:W3CDTF">2022-08-31T02:59:23Z</dcterms:created>
  <dcterms:modified xsi:type="dcterms:W3CDTF">2025-11-26T23:31:12Z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