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mbfB71_b0XAbhk8ouz84_qBsDPLJO5Hk\8. PUERTO_GAITÁN\5. EJECUTORES\1. TDR\1. Dotación\Términos de referencia dotación V3 + Equipo OxI\"/>
    </mc:Choice>
  </mc:AlternateContent>
  <xr:revisionPtr revIDLastSave="0" documentId="8_{F5D273E5-8970-4280-847C-B7E633EB1813}" xr6:coauthVersionLast="47" xr6:coauthVersionMax="47" xr10:uidLastSave="{00000000-0000-0000-0000-000000000000}"/>
  <bookViews>
    <workbookView xWindow="-120" yWindow="-120" windowWidth="29040" windowHeight="15720" firstSheet="1" activeTab="3" xr2:uid="{3A5C53DB-312D-4551-8C20-88CEE631E11F}"/>
  </bookViews>
  <sheets>
    <sheet name="Semanal" sheetId="4" state="hidden" r:id="rId1"/>
    <sheet name="Anexo No. 4" sheetId="6" r:id="rId2"/>
    <sheet name="Anexo No. 4 G1" sheetId="3" r:id="rId3"/>
    <sheet name="Anexo No. 4 G2" sheetId="7" r:id="rId4"/>
    <sheet name="Festivos" sheetId="5" state="hidden" r:id="rId5"/>
  </sheets>
  <definedNames>
    <definedName name="_xlnm.Print_Area" localSheetId="1">'Anexo No. 4'!$A$1:$I$40</definedName>
    <definedName name="_xlnm.Print_Area" localSheetId="2">'Anexo No. 4 G1'!$A$1:$J$54</definedName>
    <definedName name="_xlnm.Print_Area" localSheetId="3">'Anexo No. 4 G2'!$A$1:$J$73</definedName>
    <definedName name="_xlnm.Print_Area" localSheetId="0">Semanal!$A$1:$BQ$86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53" i="7" l="1"/>
  <c r="B18" i="7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18" i="3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D34" i="3" l="1"/>
  <c r="F79" i="4" l="1"/>
  <c r="E79" i="4" s="1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 s="1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<sst xmlns="http://schemas.openxmlformats.org/spreadsheetml/2006/main" count="341" uniqueCount="258">
  <si>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</si>
  <si>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</si>
  <si>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</si>
  <si>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</si>
  <si>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</si>
  <si>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</si>
  <si>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</si>
  <si>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</si>
  <si>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</si>
  <si>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</si>
  <si>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</si>
  <si>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</si>
  <si>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</si>
  <si>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</si>
  <si>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</si>
  <si>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</si>
  <si>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</si>
  <si>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</si>
  <si>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</si>
  <si>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</si>
  <si>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</si>
  <si>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</si>
  <si>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</si>
  <si>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</si>
  <si>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</si>
  <si>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</si>
  <si>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</si>
  <si>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</si>
  <si>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</si>
  <si>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</si>
  <si>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</si>
  <si>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</si>
  <si>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</si>
  <si>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</si>
  <si>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</si>
  <si>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</si>
  <si>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</si>
  <si>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</si>
  <si>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</si>
  <si>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</si>
  <si>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</si>
  <si>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</si>
  <si>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</si>
  <si>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</si>
  <si>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</si>
  <si>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</si>
  <si>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</si>
  <si>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</si>
  <si>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</si>
  <si>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</si>
  <si>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</si>
  <si>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</si>
  <si>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</si>
  <si>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</si>
  <si>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</si>
  <si>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</si>
  <si>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</si>
  <si>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</si>
  <si>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</si>
  <si>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</si>
  <si>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</si>
  <si>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</si>
  <si>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</si>
  <si>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</si>
  <si>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</si>
  <si>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</si>
  <si>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</si>
  <si>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</si>
  <si>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</si>
  <si>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</si>
  <si>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</si>
  <si>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</si>
  <si>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</si>
  <si>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</si>
  <si>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</si>
  <si>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</si>
  <si>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</si>
  <si>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</si>
  <si>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</si>
  <si>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</si>
  <si>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</si>
  <si>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</si>
  <si>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</si>
  <si>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</si>
  <si>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</si>
  <si>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</si>
  <si>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</si>
  <si>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</si>
  <si>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</si>
  <si>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</si>
  <si>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</si>
  <si>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</si>
  <si>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</si>
  <si>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</si>
  <si>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</si>
  <si>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</si>
  <si>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</si>
  <si>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</si>
  <si>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</si>
  <si>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</si>
  <si>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</si>
  <si>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</si>
  <si>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</si>
  <si>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</si>
  <si>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</si>
  <si>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</si>
  <si>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</si>
  <si>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</si>
  <si>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</si>
  <si>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</si>
  <si>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</si>
  <si>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</si>
  <si>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</si>
  <si>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</si>
  <si>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</si>
  <si>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</si>
  <si>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</si>
  <si>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</si>
  <si>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</si>
  <si>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</si>
  <si>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</si>
  <si>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</si>
  <si>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</si>
  <si>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</si>
  <si>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</si>
  <si>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</si>
  <si>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</si>
  <si>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</si>
  <si>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</si>
  <si>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</si>
  <si>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</si>
  <si>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</si>
  <si>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</si>
  <si>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</si>
  <si>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</si>
  <si>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</si>
  <si>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</si>
  <si>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</si>
  <si>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</si>
  <si>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</si>
  <si>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</si>
  <si>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</si>
  <si>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</si>
  <si>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</si>
  <si>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</si>
  <si>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</si>
  <si>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</si>
  <si>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</si>
  <si>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</si>
  <si>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</si>
  <si>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</si>
  <si>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</si>
  <si>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</si>
  <si>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</si>
  <si>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</si>
  <si>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</si>
  <si>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</si>
  <si>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</si>
  <si>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</si>
  <si>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</si>
  <si>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</si>
  <si>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</si>
  <si>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</si>
  <si>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</si>
  <si>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</si>
  <si>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</si>
  <si>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</si>
  <si>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</si>
  <si>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</si>
  <si>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</si>
  <si>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</si>
  <si>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</si>
  <si>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Valor total sin IVA</t>
  </si>
  <si>
    <t>IVA</t>
  </si>
  <si>
    <t>Valor total con IVA</t>
  </si>
  <si>
    <t>Total elementos</t>
  </si>
  <si>
    <t>Valor unitario de elementos sin IVA</t>
  </si>
  <si>
    <t>Valor unitario de elementos exentos de IVA</t>
  </si>
  <si>
    <t>Señores</t>
  </si>
  <si>
    <t>Fiduciaria Popular S.A.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</si>
  <si>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</si>
  <si>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</si>
  <si>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</si>
  <si>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</si>
  <si>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</si>
  <si>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</si>
  <si>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</si>
  <si>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</si>
  <si>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</si>
  <si>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3. Se deberá detallar que elementos son exentos o no de IVA</t>
  </si>
  <si>
    <t>1. Se debe cotizar la totalidad de los elementos requeridos en este anexo, no se admitirán Propuestas parciales que no contengan todos los elementos</t>
  </si>
  <si>
    <t>Grupo</t>
  </si>
  <si>
    <t>Grupo 1</t>
  </si>
  <si>
    <t>Grupo 2</t>
  </si>
  <si>
    <t>Sí</t>
  </si>
  <si>
    <t>No</t>
  </si>
  <si>
    <t>¿Participará?</t>
  </si>
  <si>
    <t>Caja de caña</t>
  </si>
  <si>
    <t>Carrasca y raspador metálicos</t>
  </si>
  <si>
    <t xml:space="preserve">Clarinete </t>
  </si>
  <si>
    <t>Clave</t>
  </si>
  <si>
    <t>Combo caja, guacharaca y acordeón</t>
  </si>
  <si>
    <t>Congas con soporte</t>
  </si>
  <si>
    <t>Flauta dulce</t>
  </si>
  <si>
    <t>Guitarra acústica</t>
  </si>
  <si>
    <t>Tambor</t>
  </si>
  <si>
    <t>Tiple</t>
  </si>
  <si>
    <t>Triángulo</t>
  </si>
  <si>
    <t>Xilófono</t>
  </si>
  <si>
    <t>Arpa</t>
  </si>
  <si>
    <t>Cuatro</t>
  </si>
  <si>
    <t>Maracas</t>
  </si>
  <si>
    <t>Chaleco talla 6</t>
  </si>
  <si>
    <t>Chaleco talla 8</t>
  </si>
  <si>
    <t>Chaleco talla 10</t>
  </si>
  <si>
    <t>Chaleco talla 12</t>
  </si>
  <si>
    <t>Chaleco talla 16</t>
  </si>
  <si>
    <t>Chaleco talla S</t>
  </si>
  <si>
    <t>Chaleco talla M</t>
  </si>
  <si>
    <t>Chaleco talla L</t>
  </si>
  <si>
    <t xml:space="preserve">Colchoneta </t>
  </si>
  <si>
    <t xml:space="preserve">Conos grandes </t>
  </si>
  <si>
    <t xml:space="preserve">Conos medianos </t>
  </si>
  <si>
    <t xml:space="preserve">Conos pequeños </t>
  </si>
  <si>
    <t xml:space="preserve">Cronómetro </t>
  </si>
  <si>
    <t xml:space="preserve">Kit banda de poder </t>
  </si>
  <si>
    <t xml:space="preserve">Lazo para saltar </t>
  </si>
  <si>
    <t xml:space="preserve">Marcador de resultados </t>
  </si>
  <si>
    <t xml:space="preserve">Silbato </t>
  </si>
  <si>
    <t xml:space="preserve">Tarjetas para árbitro </t>
  </si>
  <si>
    <t xml:space="preserve">Tula balonera </t>
  </si>
  <si>
    <t xml:space="preserve">Ajedrez </t>
  </si>
  <si>
    <t xml:space="preserve">Reloj de ajedrez </t>
  </si>
  <si>
    <t>Balón número 5 (baloncesto)</t>
  </si>
  <si>
    <t>Balón número 7 (baloncesto)</t>
  </si>
  <si>
    <t>Balón fútbol #4 (fútbol)</t>
  </si>
  <si>
    <t>Balón fútbol #3 (fútbol)</t>
  </si>
  <si>
    <t xml:space="preserve">Balón microfútbol </t>
  </si>
  <si>
    <t xml:space="preserve">Portería microfútbol </t>
  </si>
  <si>
    <t xml:space="preserve">Patines semiprofesionales </t>
  </si>
  <si>
    <t>Forro protector para mesa de tenis</t>
  </si>
  <si>
    <t>Anexo No 4. Propuesta Económica</t>
  </si>
  <si>
    <t>Realizar la contratación de los ejecutores de dotación artística y deportiva del proyecto “Dotación de elementos artísticos y deportivos para las sedes educativas del municipio de Puerto Gaitán”</t>
  </si>
  <si>
    <t>Oferta económica para la dotación artística y/o deportiva del proyecto “Dotación de elementos artísticos y deportivos para las sedes educativas del municipio de Puerto Gaitán”</t>
  </si>
  <si>
    <t>Oferta económica para la dotación artística del proyecto “Dotación de elementos artísticos y deportivos para las sedes educativas del municipio de Puerto Gaitán” - Grupo 1</t>
  </si>
  <si>
    <t>Oferta económica para la dotación deportiva del proyecto “Dotación de elementos artísticos y deportivos para las sedes educativas del municipio de Puerto Gaitán” - Grupo 2</t>
  </si>
  <si>
    <t>Bandola</t>
  </si>
  <si>
    <t>Bajo</t>
  </si>
  <si>
    <t>Malla tenis de mesa</t>
  </si>
  <si>
    <t>Balón laminado cuero profesional</t>
  </si>
  <si>
    <t>Malla voleibol</t>
  </si>
  <si>
    <t xml:space="preserve">Hula hula en plástico </t>
  </si>
  <si>
    <t xml:space="preserve">Mesa de tenis </t>
  </si>
  <si>
    <t xml:space="preserve">Pimpones tenis de mesa 01b </t>
  </si>
  <si>
    <t xml:space="preserve">Raquetas tenis de mesa 01b </t>
  </si>
  <si>
    <t>pcobrasyproyectosas@gmail.com</t>
  </si>
  <si>
    <t>PC Obras y Proyectos S.A.S.</t>
  </si>
  <si>
    <t>Licitación privada abierta No. LPA 008 Ejecutor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</si>
</sst>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1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9" fillId="8" borderId="5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31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cobrasyproyectosas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cobrasyproyectosas@g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cobrasyproyectos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2578125" defaultRowHeight="15" x14ac:dyDescent="0.25"/>
  <cols>
    <col min="1" max="1" width="5" style="9" customWidth="1"/>
    <col min="2" max="2" width="7.7109375" style="73" bestFit="1" customWidth="1"/>
    <col min="3" max="3" width="107.28515625" style="73" customWidth="1"/>
    <col min="4" max="4" width="25.28515625" style="73" customWidth="1"/>
    <col min="5" max="5" width="12.42578125" style="73" customWidth="1"/>
    <col min="6" max="7" width="11.42578125" style="74" customWidth="1"/>
    <col min="8" max="68" width="3.42578125" style="12" customWidth="1"/>
    <col min="69" max="16384" width="11.42578125" style="11"/>
  </cols>
  <sheetData>
    <row r="1" spans="2:68" s="9" customFormat="1" x14ac:dyDescent="0.2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2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2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2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2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2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2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2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75" x14ac:dyDescent="0.25">
      <c r="B9" s="107" t="s">
        <v>0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</row>
    <row r="10" spans="2:68" s="9" customFormat="1" x14ac:dyDescent="0.2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.75" thickBot="1" x14ac:dyDescent="0.3">
      <c r="F11" s="11"/>
      <c r="G11" s="11"/>
      <c r="H11" s="11"/>
      <c r="I11" s="104">
        <v>44805</v>
      </c>
      <c r="J11" s="105"/>
      <c r="K11" s="105"/>
      <c r="L11" s="106"/>
      <c r="M11" s="104">
        <v>44835</v>
      </c>
      <c r="N11" s="105"/>
      <c r="O11" s="105"/>
      <c r="P11" s="106"/>
      <c r="Q11" s="104">
        <v>44866</v>
      </c>
      <c r="R11" s="105"/>
      <c r="S11" s="105"/>
      <c r="T11" s="106"/>
      <c r="U11" s="104">
        <v>44896</v>
      </c>
      <c r="V11" s="105"/>
      <c r="W11" s="105"/>
      <c r="X11" s="106"/>
      <c r="Y11" s="104">
        <v>44927</v>
      </c>
      <c r="Z11" s="105"/>
      <c r="AA11" s="105"/>
      <c r="AB11" s="106"/>
      <c r="AC11" s="104">
        <v>44958</v>
      </c>
      <c r="AD11" s="105"/>
      <c r="AE11" s="105"/>
      <c r="AF11" s="106"/>
      <c r="AG11" s="104">
        <v>44986</v>
      </c>
      <c r="AH11" s="105"/>
      <c r="AI11" s="105"/>
      <c r="AJ11" s="106"/>
      <c r="AK11" s="104">
        <v>45017</v>
      </c>
      <c r="AL11" s="105"/>
      <c r="AM11" s="105"/>
      <c r="AN11" s="106"/>
      <c r="AO11" s="104">
        <v>45047</v>
      </c>
      <c r="AP11" s="105"/>
      <c r="AQ11" s="105"/>
      <c r="AR11" s="106"/>
      <c r="AS11" s="104">
        <v>45078</v>
      </c>
      <c r="AT11" s="105"/>
      <c r="AU11" s="105"/>
      <c r="AV11" s="106"/>
      <c r="AW11" s="104">
        <v>45108</v>
      </c>
      <c r="AX11" s="105"/>
      <c r="AY11" s="105"/>
      <c r="AZ11" s="106"/>
      <c r="BA11" s="104">
        <v>45139</v>
      </c>
      <c r="BB11" s="105"/>
      <c r="BC11" s="105"/>
      <c r="BD11" s="106"/>
      <c r="BE11" s="104">
        <v>45170</v>
      </c>
      <c r="BF11" s="105"/>
      <c r="BG11" s="105"/>
      <c r="BH11" s="106"/>
      <c r="BI11" s="104">
        <v>45200</v>
      </c>
      <c r="BJ11" s="105"/>
      <c r="BK11" s="105"/>
      <c r="BL11" s="106"/>
      <c r="BM11" s="104">
        <v>45231</v>
      </c>
      <c r="BN11" s="105"/>
      <c r="BO11" s="105"/>
      <c r="BP11" s="106"/>
    </row>
    <row r="12" spans="2:68" s="9" customFormat="1" ht="45" x14ac:dyDescent="0.2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2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2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2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2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2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2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2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2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2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2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30" x14ac:dyDescent="0.2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2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2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2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2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30" x14ac:dyDescent="0.2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2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30" x14ac:dyDescent="0.2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2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30" x14ac:dyDescent="0.2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30" x14ac:dyDescent="0.2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2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30" x14ac:dyDescent="0.2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2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ht="30" x14ac:dyDescent="0.2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2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30" x14ac:dyDescent="0.2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5" x14ac:dyDescent="0.2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2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2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30" x14ac:dyDescent="0.2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2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2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2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30" x14ac:dyDescent="0.2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2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2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ht="30" x14ac:dyDescent="0.2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2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30" x14ac:dyDescent="0.2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2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2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98" t="s">
        <v>107</v>
      </c>
      <c r="AV54" s="99"/>
      <c r="AW54" s="99"/>
      <c r="AX54" s="100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2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01"/>
      <c r="AV55" s="102"/>
      <c r="AW55" s="102"/>
      <c r="AX55" s="103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2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2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ht="30" x14ac:dyDescent="0.2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2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98" t="s">
        <v>107</v>
      </c>
      <c r="AV59" s="99"/>
      <c r="AW59" s="99"/>
      <c r="AX59" s="100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2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01"/>
      <c r="AV60" s="102"/>
      <c r="AW60" s="102"/>
      <c r="AX60" s="103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2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2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2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2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2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2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98" t="s">
        <v>132</v>
      </c>
      <c r="AV66" s="99"/>
      <c r="AW66" s="99"/>
      <c r="AX66" s="100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2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01"/>
      <c r="AV67" s="102"/>
      <c r="AW67" s="102"/>
      <c r="AX67" s="103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2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5" x14ac:dyDescent="0.2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2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2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2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30" x14ac:dyDescent="0.2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ht="30" x14ac:dyDescent="0.2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2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30" x14ac:dyDescent="0.2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2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2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.75" thickBot="1" x14ac:dyDescent="0.3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2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25">
      <c r="C81" s="73" t="s">
        <v>164</v>
      </c>
    </row>
    <row r="83" spans="2:68" s="9" customFormat="1" ht="30" x14ac:dyDescent="0.2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30" x14ac:dyDescent="0.25">
      <c r="C84" s="73" t="s">
        <v>166</v>
      </c>
    </row>
    <row r="85" spans="2:68" ht="30" x14ac:dyDescent="0.25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766E8-8ECB-4D6D-83AD-2C86D7229093}">
  <sheetPr>
    <pageSetUpPr fitToPage="1"/>
  </sheetPr>
  <dimension ref="A1:I39"/>
  <sheetViews>
    <sheetView zoomScale="125" zoomScaleNormal="80" zoomScaleSheetLayoutView="65" workbookViewId="0">
      <selection activeCell="F22" sqref="F22"/>
    </sheetView>
  </sheetViews>
  <sheetFormatPr baseColWidth="10" defaultColWidth="11.42578125" defaultRowHeight="15" x14ac:dyDescent="0.25"/>
  <cols>
    <col min="1" max="1" width="5.7109375" style="9" customWidth="1"/>
    <col min="2" max="2" width="11.28515625" style="73" customWidth="1"/>
    <col min="3" max="3" width="31.28515625" style="9" customWidth="1"/>
    <col min="4" max="4" width="14.28515625" style="9" customWidth="1"/>
    <col min="5" max="5" width="14.28515625" style="11" customWidth="1"/>
    <col min="6" max="8" width="28.42578125" style="11" customWidth="1"/>
    <col min="9" max="9" width="5.7109375" style="11" customWidth="1"/>
    <col min="10" max="16384" width="11.42578125" style="11"/>
  </cols>
  <sheetData>
    <row r="1" spans="1:8" s="9" customFormat="1" ht="15" customHeight="1" x14ac:dyDescent="0.25">
      <c r="B1" s="73"/>
    </row>
    <row r="2" spans="1:8" s="9" customFormat="1" ht="15" customHeight="1" x14ac:dyDescent="0.25">
      <c r="B2" s="108" t="s">
        <v>241</v>
      </c>
      <c r="C2" s="108"/>
      <c r="D2" s="108"/>
    </row>
    <row r="3" spans="1:8" s="9" customFormat="1" ht="15" customHeight="1" x14ac:dyDescent="0.25">
      <c r="B3" s="78"/>
      <c r="C3" s="78"/>
      <c r="D3" s="78"/>
    </row>
    <row r="4" spans="1:8" s="9" customFormat="1" x14ac:dyDescent="0.25">
      <c r="B4" s="91" t="s">
        <v>257</v>
      </c>
      <c r="C4" s="78"/>
      <c r="D4" s="78"/>
    </row>
    <row r="5" spans="1:8" s="9" customFormat="1" x14ac:dyDescent="0.25">
      <c r="B5" s="109" t="s">
        <v>242</v>
      </c>
      <c r="C5" s="109"/>
      <c r="D5" s="109"/>
      <c r="E5" s="109"/>
      <c r="F5" s="109"/>
      <c r="G5" s="109"/>
      <c r="H5" s="109"/>
    </row>
    <row r="6" spans="1:8" s="9" customFormat="1" x14ac:dyDescent="0.25">
      <c r="B6" s="79"/>
      <c r="C6" s="79"/>
      <c r="D6" s="79"/>
      <c r="E6" s="79"/>
      <c r="F6" s="79"/>
      <c r="G6" s="79"/>
      <c r="H6" s="79"/>
    </row>
    <row r="7" spans="1:8" s="9" customFormat="1" x14ac:dyDescent="0.25">
      <c r="B7" s="79"/>
      <c r="C7" s="79"/>
      <c r="D7" s="79"/>
      <c r="E7" s="79"/>
      <c r="F7" s="79"/>
      <c r="G7" s="79"/>
      <c r="H7" s="79"/>
    </row>
    <row r="8" spans="1:8" s="9" customFormat="1" x14ac:dyDescent="0.25">
      <c r="B8" s="92" t="s">
        <v>178</v>
      </c>
      <c r="C8" s="79"/>
      <c r="D8" s="79"/>
      <c r="E8" s="79"/>
      <c r="F8" s="79"/>
      <c r="G8" s="79"/>
      <c r="H8" s="79"/>
    </row>
    <row r="9" spans="1:8" s="9" customFormat="1" x14ac:dyDescent="0.25">
      <c r="B9" s="91" t="s">
        <v>180</v>
      </c>
      <c r="C9" s="79"/>
      <c r="D9" s="79"/>
      <c r="E9" s="79"/>
      <c r="F9" s="79"/>
      <c r="G9" s="79"/>
      <c r="H9" s="79"/>
    </row>
    <row r="10" spans="1:8" s="9" customFormat="1" x14ac:dyDescent="0.25">
      <c r="B10" s="92" t="s">
        <v>179</v>
      </c>
      <c r="C10" s="79"/>
      <c r="D10" s="79"/>
      <c r="E10" s="79"/>
      <c r="F10" s="79"/>
      <c r="G10" s="79"/>
      <c r="H10" s="79"/>
    </row>
    <row r="11" spans="1:8" s="9" customFormat="1" x14ac:dyDescent="0.25">
      <c r="B11" s="92" t="s">
        <v>256</v>
      </c>
      <c r="C11" s="79"/>
      <c r="D11" s="79"/>
      <c r="E11" s="79"/>
      <c r="F11" s="79"/>
      <c r="G11" s="79"/>
      <c r="H11" s="79"/>
    </row>
    <row r="12" spans="1:8" s="9" customFormat="1" ht="15" customHeight="1" x14ac:dyDescent="0.25">
      <c r="B12" s="95" t="s">
        <v>255</v>
      </c>
      <c r="C12" s="78"/>
      <c r="D12" s="78"/>
    </row>
    <row r="13" spans="1:8" s="9" customFormat="1" ht="15" customHeight="1" x14ac:dyDescent="0.25">
      <c r="B13" s="92"/>
      <c r="C13" s="78"/>
      <c r="D13" s="78"/>
    </row>
    <row r="14" spans="1:8" s="9" customFormat="1" ht="15" customHeight="1" x14ac:dyDescent="0.25">
      <c r="B14" s="92" t="s">
        <v>243</v>
      </c>
      <c r="C14" s="78"/>
      <c r="D14" s="78"/>
    </row>
    <row r="15" spans="1:8" s="9" customFormat="1" ht="15" customHeight="1" x14ac:dyDescent="0.25">
      <c r="B15" s="78"/>
      <c r="C15" s="78"/>
    </row>
    <row r="16" spans="1:8" x14ac:dyDescent="0.25">
      <c r="A16" s="11"/>
      <c r="B16" s="112" t="s">
        <v>169</v>
      </c>
      <c r="C16" s="112" t="s">
        <v>191</v>
      </c>
      <c r="D16" s="114" t="s">
        <v>196</v>
      </c>
      <c r="E16" s="115"/>
      <c r="F16" s="112" t="s">
        <v>172</v>
      </c>
      <c r="G16" s="112" t="s">
        <v>173</v>
      </c>
      <c r="H16" s="112" t="s">
        <v>174</v>
      </c>
    </row>
    <row r="17" spans="1:9" x14ac:dyDescent="0.25">
      <c r="A17" s="11"/>
      <c r="B17" s="113"/>
      <c r="C17" s="113"/>
      <c r="D17" s="80" t="s">
        <v>194</v>
      </c>
      <c r="E17" s="80" t="s">
        <v>195</v>
      </c>
      <c r="F17" s="113"/>
      <c r="G17" s="113"/>
      <c r="H17" s="113"/>
    </row>
    <row r="18" spans="1:9" x14ac:dyDescent="0.25">
      <c r="B18" s="81">
        <v>1</v>
      </c>
      <c r="C18" s="82" t="s">
        <v>192</v>
      </c>
      <c r="D18" s="82"/>
      <c r="E18" s="81"/>
      <c r="F18" s="81"/>
      <c r="G18" s="81"/>
      <c r="H18" s="81"/>
    </row>
    <row r="19" spans="1:9" x14ac:dyDescent="0.25">
      <c r="B19" s="81">
        <v>2</v>
      </c>
      <c r="C19" s="82" t="s">
        <v>193</v>
      </c>
      <c r="D19" s="82"/>
      <c r="E19" s="81"/>
      <c r="F19" s="81"/>
      <c r="G19" s="81"/>
      <c r="H19" s="81"/>
    </row>
    <row r="20" spans="1:9" x14ac:dyDescent="0.25">
      <c r="B20" s="88"/>
      <c r="C20" s="88"/>
      <c r="D20" s="88"/>
      <c r="E20" s="88"/>
      <c r="F20" s="110" t="s">
        <v>181</v>
      </c>
      <c r="G20" s="111"/>
      <c r="H20" s="90"/>
    </row>
    <row r="25" spans="1:9" x14ac:dyDescent="0.25">
      <c r="B25" s="93" t="s">
        <v>185</v>
      </c>
    </row>
    <row r="26" spans="1:9" x14ac:dyDescent="0.25">
      <c r="B26" s="93" t="s">
        <v>182</v>
      </c>
    </row>
    <row r="27" spans="1:9" x14ac:dyDescent="0.25">
      <c r="B27" s="93"/>
    </row>
    <row r="28" spans="1:9" x14ac:dyDescent="0.25">
      <c r="B28" s="93"/>
    </row>
    <row r="29" spans="1:9" x14ac:dyDescent="0.25">
      <c r="B29" s="93"/>
    </row>
    <row r="30" spans="1:9" s="9" customFormat="1" x14ac:dyDescent="0.25">
      <c r="B30" s="93"/>
      <c r="E30" s="11"/>
      <c r="F30" s="11"/>
      <c r="G30" s="11"/>
      <c r="H30" s="11"/>
      <c r="I30" s="11"/>
    </row>
    <row r="31" spans="1:9" s="9" customFormat="1" x14ac:dyDescent="0.25">
      <c r="B31" s="93" t="s">
        <v>183</v>
      </c>
      <c r="E31" s="11"/>
      <c r="F31" s="11"/>
      <c r="G31" s="11"/>
      <c r="H31" s="11"/>
      <c r="I31" s="11"/>
    </row>
    <row r="32" spans="1:9" s="9" customFormat="1" x14ac:dyDescent="0.25">
      <c r="B32" s="93" t="s">
        <v>184</v>
      </c>
      <c r="E32" s="11"/>
      <c r="F32" s="11"/>
      <c r="G32" s="11"/>
      <c r="H32" s="11"/>
      <c r="I32" s="11"/>
    </row>
    <row r="33" spans="2:9" s="9" customFormat="1" x14ac:dyDescent="0.25">
      <c r="B33" s="93"/>
      <c r="E33" s="11"/>
      <c r="F33" s="11"/>
      <c r="G33" s="11"/>
      <c r="H33" s="11"/>
      <c r="I33" s="11"/>
    </row>
    <row r="34" spans="2:9" s="9" customFormat="1" x14ac:dyDescent="0.25">
      <c r="B34" s="93" t="s">
        <v>186</v>
      </c>
      <c r="E34" s="11"/>
      <c r="F34" s="11"/>
      <c r="G34" s="11"/>
      <c r="H34" s="11"/>
      <c r="I34" s="11"/>
    </row>
    <row r="36" spans="2:9" s="9" customFormat="1" x14ac:dyDescent="0.25">
      <c r="B36" s="94" t="s">
        <v>187</v>
      </c>
      <c r="E36" s="11"/>
      <c r="F36" s="11"/>
      <c r="G36" s="11"/>
      <c r="H36" s="11"/>
      <c r="I36" s="11"/>
    </row>
    <row r="37" spans="2:9" s="9" customFormat="1" x14ac:dyDescent="0.25">
      <c r="B37" s="93" t="s">
        <v>190</v>
      </c>
      <c r="E37" s="11"/>
      <c r="F37" s="11"/>
      <c r="G37" s="11"/>
      <c r="H37" s="11"/>
      <c r="I37" s="11"/>
    </row>
    <row r="38" spans="2:9" s="9" customFormat="1" x14ac:dyDescent="0.25">
      <c r="B38" s="93" t="s">
        <v>188</v>
      </c>
      <c r="E38" s="11"/>
      <c r="F38" s="11"/>
      <c r="G38" s="11"/>
      <c r="H38" s="11"/>
      <c r="I38" s="11"/>
    </row>
    <row r="39" spans="2:9" s="9" customFormat="1" x14ac:dyDescent="0.25">
      <c r="B39" s="93" t="s">
        <v>189</v>
      </c>
      <c r="E39" s="11"/>
      <c r="F39" s="11"/>
      <c r="G39" s="11"/>
      <c r="H39" s="11"/>
      <c r="I39" s="11"/>
    </row>
  </sheetData>
  <mergeCells count="9">
    <mergeCell ref="B2:D2"/>
    <mergeCell ref="B5:H5"/>
    <mergeCell ref="F20:G20"/>
    <mergeCell ref="B16:B17"/>
    <mergeCell ref="C16:C17"/>
    <mergeCell ref="D16:E16"/>
    <mergeCell ref="F16:F17"/>
    <mergeCell ref="G16:G17"/>
    <mergeCell ref="H16:H17"/>
  </mergeCells>
  <hyperlinks>
    <hyperlink ref="B12" r:id="rId1" xr:uid="{8F14749D-DFDE-4ECE-AC60-4F2DAA3822D4}"/>
  </hyperlinks>
  <pageMargins left="0.25" right="0.25" top="0.75" bottom="0.75" header="0.3" footer="0.3"/>
  <pageSetup scale="7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I53"/>
  <sheetViews>
    <sheetView zoomScale="112" zoomScaleNormal="80" zoomScaleSheetLayoutView="65" workbookViewId="0">
      <selection activeCell="F6" sqref="F6"/>
    </sheetView>
  </sheetViews>
  <sheetFormatPr baseColWidth="10" defaultColWidth="11.42578125" defaultRowHeight="15" x14ac:dyDescent="0.25"/>
  <cols>
    <col min="1" max="1" width="5.7109375" style="9" customWidth="1"/>
    <col min="2" max="2" width="7.42578125" style="73" customWidth="1"/>
    <col min="3" max="3" width="23.42578125" style="9" customWidth="1"/>
    <col min="4" max="4" width="11.42578125" style="9"/>
    <col min="5" max="9" width="23.28515625" style="11" customWidth="1"/>
    <col min="10" max="10" width="5.7109375" style="11" customWidth="1"/>
    <col min="11" max="16384" width="11.42578125" style="11"/>
  </cols>
  <sheetData>
    <row r="1" spans="1:9" s="9" customFormat="1" ht="15" customHeight="1" x14ac:dyDescent="0.25">
      <c r="B1" s="73"/>
    </row>
    <row r="2" spans="1:9" s="9" customFormat="1" ht="15" customHeight="1" x14ac:dyDescent="0.25">
      <c r="B2" s="108" t="s">
        <v>241</v>
      </c>
      <c r="C2" s="108"/>
      <c r="D2" s="108"/>
    </row>
    <row r="3" spans="1:9" s="9" customFormat="1" ht="15" customHeight="1" x14ac:dyDescent="0.25">
      <c r="B3" s="78"/>
      <c r="C3" s="78"/>
      <c r="D3" s="78"/>
    </row>
    <row r="4" spans="1:9" s="9" customFormat="1" x14ac:dyDescent="0.25">
      <c r="B4" s="118" t="s">
        <v>257</v>
      </c>
      <c r="C4" s="119"/>
      <c r="D4" s="119"/>
      <c r="E4" s="120"/>
    </row>
    <row r="5" spans="1:9" s="9" customFormat="1" ht="27.75" customHeight="1" x14ac:dyDescent="0.25">
      <c r="B5" s="116" t="s">
        <v>242</v>
      </c>
      <c r="C5" s="116"/>
      <c r="D5" s="116"/>
      <c r="E5" s="116"/>
      <c r="F5" s="116"/>
      <c r="G5" s="116"/>
      <c r="H5" s="116"/>
      <c r="I5" s="116"/>
    </row>
    <row r="6" spans="1:9" s="9" customFormat="1" x14ac:dyDescent="0.25">
      <c r="B6" s="79"/>
      <c r="C6" s="79"/>
      <c r="D6" s="79"/>
      <c r="E6" s="79"/>
      <c r="F6" s="79"/>
      <c r="G6" s="79"/>
      <c r="H6" s="79"/>
      <c r="I6" s="79"/>
    </row>
    <row r="7" spans="1:9" s="9" customFormat="1" x14ac:dyDescent="0.25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25">
      <c r="B8" s="92" t="s">
        <v>178</v>
      </c>
      <c r="C8" s="79"/>
      <c r="D8" s="79"/>
      <c r="E8" s="79"/>
      <c r="F8" s="79"/>
      <c r="G8" s="79"/>
      <c r="H8" s="79"/>
      <c r="I8" s="79"/>
    </row>
    <row r="9" spans="1:9" s="9" customFormat="1" x14ac:dyDescent="0.25">
      <c r="B9" s="91" t="s">
        <v>180</v>
      </c>
      <c r="C9" s="79"/>
      <c r="D9" s="79"/>
      <c r="E9" s="79"/>
      <c r="F9" s="79"/>
      <c r="G9" s="79"/>
      <c r="H9" s="79"/>
      <c r="I9" s="79"/>
    </row>
    <row r="10" spans="1:9" s="9" customFormat="1" x14ac:dyDescent="0.25">
      <c r="B10" s="92" t="s">
        <v>179</v>
      </c>
      <c r="C10" s="79"/>
      <c r="D10" s="79"/>
      <c r="E10" s="79"/>
      <c r="F10" s="79"/>
      <c r="G10" s="79"/>
      <c r="H10" s="79"/>
      <c r="I10" s="79"/>
    </row>
    <row r="11" spans="1:9" s="9" customFormat="1" x14ac:dyDescent="0.25">
      <c r="B11" s="96" t="s">
        <v>256</v>
      </c>
      <c r="C11" s="97"/>
      <c r="D11" s="79"/>
      <c r="E11" s="79"/>
      <c r="F11" s="79"/>
      <c r="G11" s="79"/>
      <c r="H11" s="79"/>
    </row>
    <row r="12" spans="1:9" s="9" customFormat="1" ht="15" customHeight="1" x14ac:dyDescent="0.25">
      <c r="B12" s="95" t="s">
        <v>255</v>
      </c>
      <c r="C12" s="78"/>
      <c r="D12" s="78"/>
    </row>
    <row r="13" spans="1:9" s="9" customFormat="1" ht="15" customHeight="1" x14ac:dyDescent="0.25">
      <c r="B13" s="92"/>
      <c r="C13" s="78"/>
      <c r="D13" s="78"/>
    </row>
    <row r="14" spans="1:9" s="9" customFormat="1" ht="15" customHeight="1" x14ac:dyDescent="0.25">
      <c r="B14" s="92" t="s">
        <v>244</v>
      </c>
      <c r="C14" s="78"/>
      <c r="D14" s="78"/>
    </row>
    <row r="15" spans="1:9" s="9" customFormat="1" ht="15" customHeight="1" x14ac:dyDescent="0.25">
      <c r="B15" s="78"/>
      <c r="C15" s="78"/>
    </row>
    <row r="16" spans="1:9" ht="30" x14ac:dyDescent="0.25">
      <c r="A16" s="11"/>
      <c r="B16" s="80" t="s">
        <v>169</v>
      </c>
      <c r="C16" s="80" t="s">
        <v>170</v>
      </c>
      <c r="D16" s="80" t="s">
        <v>171</v>
      </c>
      <c r="E16" s="80" t="s">
        <v>176</v>
      </c>
      <c r="F16" s="80" t="s">
        <v>177</v>
      </c>
      <c r="G16" s="80" t="s">
        <v>172</v>
      </c>
      <c r="H16" s="80" t="s">
        <v>173</v>
      </c>
      <c r="I16" s="80" t="s">
        <v>174</v>
      </c>
    </row>
    <row r="17" spans="2:9" x14ac:dyDescent="0.25">
      <c r="B17" s="81">
        <v>1</v>
      </c>
      <c r="C17" s="82" t="s">
        <v>197</v>
      </c>
      <c r="D17" s="82">
        <v>35</v>
      </c>
      <c r="E17" s="81"/>
      <c r="F17" s="81"/>
      <c r="G17" s="81"/>
      <c r="H17" s="81"/>
      <c r="I17" s="81"/>
    </row>
    <row r="18" spans="2:9" ht="30" x14ac:dyDescent="0.25">
      <c r="B18" s="81">
        <f>1+B17</f>
        <v>2</v>
      </c>
      <c r="C18" s="82" t="s">
        <v>198</v>
      </c>
      <c r="D18" s="82">
        <v>65</v>
      </c>
      <c r="E18" s="81"/>
      <c r="F18" s="81"/>
      <c r="G18" s="81"/>
      <c r="H18" s="81"/>
      <c r="I18" s="81"/>
    </row>
    <row r="19" spans="2:9" x14ac:dyDescent="0.25">
      <c r="B19" s="81">
        <f t="shared" ref="B19:B33" si="0">1+B18</f>
        <v>3</v>
      </c>
      <c r="C19" s="82" t="s">
        <v>199</v>
      </c>
      <c r="D19" s="83">
        <v>17</v>
      </c>
      <c r="E19" s="81"/>
      <c r="F19" s="81"/>
      <c r="G19" s="81"/>
      <c r="H19" s="81"/>
      <c r="I19" s="81"/>
    </row>
    <row r="20" spans="2:9" x14ac:dyDescent="0.25">
      <c r="B20" s="81">
        <f t="shared" si="0"/>
        <v>4</v>
      </c>
      <c r="C20" s="82" t="s">
        <v>200</v>
      </c>
      <c r="D20" s="83">
        <v>68</v>
      </c>
      <c r="E20" s="81"/>
      <c r="F20" s="81"/>
      <c r="G20" s="81"/>
      <c r="H20" s="81"/>
      <c r="I20" s="81"/>
    </row>
    <row r="21" spans="2:9" ht="30" x14ac:dyDescent="0.25">
      <c r="B21" s="81">
        <f t="shared" si="0"/>
        <v>5</v>
      </c>
      <c r="C21" s="82" t="s">
        <v>201</v>
      </c>
      <c r="D21" s="83">
        <v>19</v>
      </c>
      <c r="E21" s="81"/>
      <c r="F21" s="81"/>
      <c r="G21" s="81"/>
      <c r="H21" s="81"/>
      <c r="I21" s="81"/>
    </row>
    <row r="22" spans="2:9" x14ac:dyDescent="0.25">
      <c r="B22" s="81">
        <f t="shared" si="0"/>
        <v>6</v>
      </c>
      <c r="C22" s="82" t="s">
        <v>202</v>
      </c>
      <c r="D22" s="83">
        <v>27</v>
      </c>
      <c r="E22" s="81"/>
      <c r="F22" s="81"/>
      <c r="G22" s="81"/>
      <c r="H22" s="81"/>
      <c r="I22" s="81"/>
    </row>
    <row r="23" spans="2:9" x14ac:dyDescent="0.25">
      <c r="B23" s="81">
        <f t="shared" si="0"/>
        <v>7</v>
      </c>
      <c r="C23" s="82" t="s">
        <v>203</v>
      </c>
      <c r="D23" s="83">
        <v>181</v>
      </c>
      <c r="E23" s="81"/>
      <c r="F23" s="81"/>
      <c r="G23" s="81"/>
      <c r="H23" s="81"/>
      <c r="I23" s="81"/>
    </row>
    <row r="24" spans="2:9" x14ac:dyDescent="0.25">
      <c r="B24" s="81">
        <f t="shared" si="0"/>
        <v>8</v>
      </c>
      <c r="C24" s="82" t="s">
        <v>204</v>
      </c>
      <c r="D24" s="83">
        <v>63</v>
      </c>
      <c r="E24" s="81"/>
      <c r="F24" s="81"/>
      <c r="G24" s="81"/>
      <c r="H24" s="81"/>
      <c r="I24" s="81"/>
    </row>
    <row r="25" spans="2:9" x14ac:dyDescent="0.25">
      <c r="B25" s="81">
        <f t="shared" si="0"/>
        <v>9</v>
      </c>
      <c r="C25" s="82" t="s">
        <v>205</v>
      </c>
      <c r="D25" s="83">
        <v>50</v>
      </c>
      <c r="E25" s="81"/>
      <c r="F25" s="81"/>
      <c r="G25" s="81"/>
      <c r="H25" s="81"/>
      <c r="I25" s="81"/>
    </row>
    <row r="26" spans="2:9" x14ac:dyDescent="0.25">
      <c r="B26" s="81">
        <f t="shared" si="0"/>
        <v>10</v>
      </c>
      <c r="C26" s="82" t="s">
        <v>206</v>
      </c>
      <c r="D26" s="83">
        <v>36</v>
      </c>
      <c r="E26" s="81"/>
      <c r="F26" s="81"/>
      <c r="G26" s="81"/>
      <c r="H26" s="81"/>
      <c r="I26" s="81"/>
    </row>
    <row r="27" spans="2:9" x14ac:dyDescent="0.25">
      <c r="B27" s="81">
        <f t="shared" si="0"/>
        <v>11</v>
      </c>
      <c r="C27" s="82" t="s">
        <v>207</v>
      </c>
      <c r="D27" s="83">
        <v>99</v>
      </c>
      <c r="E27" s="81"/>
      <c r="F27" s="81"/>
      <c r="G27" s="81"/>
      <c r="H27" s="81"/>
      <c r="I27" s="81"/>
    </row>
    <row r="28" spans="2:9" x14ac:dyDescent="0.25">
      <c r="B28" s="81">
        <f t="shared" si="0"/>
        <v>12</v>
      </c>
      <c r="C28" s="82" t="s">
        <v>208</v>
      </c>
      <c r="D28" s="83">
        <v>54</v>
      </c>
      <c r="E28" s="81"/>
      <c r="F28" s="81"/>
      <c r="G28" s="81"/>
      <c r="H28" s="81"/>
      <c r="I28" s="81"/>
    </row>
    <row r="29" spans="2:9" x14ac:dyDescent="0.25">
      <c r="B29" s="81">
        <f t="shared" si="0"/>
        <v>13</v>
      </c>
      <c r="C29" s="82" t="s">
        <v>209</v>
      </c>
      <c r="D29" s="83">
        <v>10</v>
      </c>
      <c r="E29" s="81"/>
      <c r="F29" s="81"/>
      <c r="G29" s="81"/>
      <c r="H29" s="81"/>
      <c r="I29" s="81"/>
    </row>
    <row r="30" spans="2:9" x14ac:dyDescent="0.25">
      <c r="B30" s="81">
        <f t="shared" si="0"/>
        <v>14</v>
      </c>
      <c r="C30" s="82" t="s">
        <v>246</v>
      </c>
      <c r="D30" s="83">
        <v>13</v>
      </c>
      <c r="E30" s="81"/>
      <c r="F30" s="81"/>
      <c r="G30" s="81"/>
      <c r="H30" s="81"/>
      <c r="I30" s="81"/>
    </row>
    <row r="31" spans="2:9" x14ac:dyDescent="0.25">
      <c r="B31" s="81">
        <f t="shared" si="0"/>
        <v>15</v>
      </c>
      <c r="C31" s="82" t="s">
        <v>247</v>
      </c>
      <c r="D31" s="84">
        <v>8</v>
      </c>
      <c r="E31" s="81"/>
      <c r="F31" s="81"/>
      <c r="G31" s="81"/>
      <c r="H31" s="81"/>
      <c r="I31" s="81"/>
    </row>
    <row r="32" spans="2:9" x14ac:dyDescent="0.25">
      <c r="B32" s="81">
        <f t="shared" si="0"/>
        <v>16</v>
      </c>
      <c r="C32" s="82" t="s">
        <v>210</v>
      </c>
      <c r="D32" s="82">
        <v>14</v>
      </c>
      <c r="E32" s="85"/>
      <c r="F32" s="81"/>
      <c r="G32" s="86"/>
      <c r="H32" s="81"/>
      <c r="I32" s="81"/>
    </row>
    <row r="33" spans="2:9" x14ac:dyDescent="0.25">
      <c r="B33" s="81">
        <f t="shared" si="0"/>
        <v>17</v>
      </c>
      <c r="C33" s="82" t="s">
        <v>211</v>
      </c>
      <c r="D33" s="82">
        <v>107</v>
      </c>
      <c r="E33" s="81"/>
      <c r="F33" s="81"/>
      <c r="G33" s="87"/>
      <c r="H33" s="81"/>
      <c r="I33" s="81"/>
    </row>
    <row r="34" spans="2:9" x14ac:dyDescent="0.25">
      <c r="B34" s="88"/>
      <c r="C34" s="89" t="s">
        <v>175</v>
      </c>
      <c r="D34" s="90">
        <f>+SUM(D17:D33)</f>
        <v>866</v>
      </c>
      <c r="G34" s="117" t="s">
        <v>181</v>
      </c>
      <c r="H34" s="117"/>
      <c r="I34" s="90"/>
    </row>
    <row r="39" spans="2:9" x14ac:dyDescent="0.25">
      <c r="B39" s="93" t="s">
        <v>185</v>
      </c>
    </row>
    <row r="40" spans="2:9" x14ac:dyDescent="0.25">
      <c r="B40" s="93" t="s">
        <v>182</v>
      </c>
    </row>
    <row r="41" spans="2:9" x14ac:dyDescent="0.25">
      <c r="B41" s="93"/>
    </row>
    <row r="42" spans="2:9" x14ac:dyDescent="0.25">
      <c r="B42" s="93"/>
    </row>
    <row r="43" spans="2:9" x14ac:dyDescent="0.25">
      <c r="B43" s="93"/>
    </row>
    <row r="44" spans="2:9" x14ac:dyDescent="0.25">
      <c r="B44" s="93"/>
    </row>
    <row r="45" spans="2:9" x14ac:dyDescent="0.25">
      <c r="B45" s="93" t="s">
        <v>183</v>
      </c>
    </row>
    <row r="46" spans="2:9" x14ac:dyDescent="0.25">
      <c r="B46" s="93" t="s">
        <v>184</v>
      </c>
    </row>
    <row r="47" spans="2:9" x14ac:dyDescent="0.25">
      <c r="B47" s="93"/>
    </row>
    <row r="48" spans="2:9" x14ac:dyDescent="0.25">
      <c r="B48" s="93" t="s">
        <v>186</v>
      </c>
    </row>
    <row r="50" spans="2:2" x14ac:dyDescent="0.25">
      <c r="B50" s="94" t="s">
        <v>187</v>
      </c>
    </row>
    <row r="51" spans="2:2" x14ac:dyDescent="0.25">
      <c r="B51" s="93" t="s">
        <v>190</v>
      </c>
    </row>
    <row r="52" spans="2:2" x14ac:dyDescent="0.25">
      <c r="B52" s="93" t="s">
        <v>188</v>
      </c>
    </row>
    <row r="53" spans="2:2" x14ac:dyDescent="0.25">
      <c r="B53" s="93" t="s">
        <v>189</v>
      </c>
    </row>
  </sheetData>
  <mergeCells count="3">
    <mergeCell ref="B2:D2"/>
    <mergeCell ref="B5:I5"/>
    <mergeCell ref="G34:H34"/>
  </mergeCells>
  <phoneticPr fontId="6" type="noConversion"/>
  <hyperlinks>
    <hyperlink ref="B12" r:id="rId1" xr:uid="{38BF3142-0496-4B3D-BB7D-FE1B99C392D8}"/>
  </hyperlinks>
  <pageMargins left="0.25" right="0.25" top="0.75" bottom="0.75" header="0.3" footer="0.3"/>
  <pageSetup scale="78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750E6-A65F-42D0-9C66-EBA992337ECC}">
  <sheetPr>
    <pageSetUpPr fitToPage="1"/>
  </sheetPr>
  <dimension ref="A1:I72"/>
  <sheetViews>
    <sheetView tabSelected="1" zoomScale="110" zoomScaleNormal="110" zoomScaleSheetLayoutView="65" workbookViewId="0">
      <selection activeCell="D11" sqref="D11"/>
    </sheetView>
  </sheetViews>
  <sheetFormatPr baseColWidth="10" defaultColWidth="11.42578125" defaultRowHeight="15" x14ac:dyDescent="0.25"/>
  <cols>
    <col min="1" max="1" width="5.7109375" style="9" customWidth="1"/>
    <col min="2" max="2" width="7.42578125" style="73" customWidth="1"/>
    <col min="3" max="3" width="23.42578125" style="9" customWidth="1"/>
    <col min="4" max="4" width="11.42578125" style="9"/>
    <col min="5" max="9" width="23.28515625" style="11" customWidth="1"/>
    <col min="10" max="10" width="5.7109375" style="11" customWidth="1"/>
    <col min="11" max="16384" width="11.42578125" style="11"/>
  </cols>
  <sheetData>
    <row r="1" spans="1:9" s="9" customFormat="1" ht="15" customHeight="1" x14ac:dyDescent="0.25">
      <c r="B1" s="73"/>
    </row>
    <row r="2" spans="1:9" s="9" customFormat="1" ht="15" customHeight="1" x14ac:dyDescent="0.25">
      <c r="B2" s="108" t="s">
        <v>241</v>
      </c>
      <c r="C2" s="108"/>
      <c r="D2" s="108"/>
    </row>
    <row r="3" spans="1:9" s="9" customFormat="1" ht="15" customHeight="1" x14ac:dyDescent="0.25">
      <c r="B3" s="78"/>
      <c r="C3" s="78"/>
      <c r="D3" s="78"/>
    </row>
    <row r="4" spans="1:9" s="9" customFormat="1" x14ac:dyDescent="0.25">
      <c r="B4" s="91" t="s">
        <v>257</v>
      </c>
      <c r="C4" s="78"/>
      <c r="D4" s="78"/>
    </row>
    <row r="5" spans="1:9" s="9" customFormat="1" ht="31.5" customHeight="1" x14ac:dyDescent="0.25">
      <c r="B5" s="116" t="s">
        <v>242</v>
      </c>
      <c r="C5" s="116"/>
      <c r="D5" s="116"/>
      <c r="E5" s="116"/>
      <c r="F5" s="116"/>
      <c r="G5" s="116"/>
      <c r="H5" s="116"/>
      <c r="I5" s="116"/>
    </row>
    <row r="6" spans="1:9" s="9" customFormat="1" x14ac:dyDescent="0.25">
      <c r="B6" s="79"/>
      <c r="C6" s="79"/>
      <c r="D6" s="79"/>
      <c r="E6" s="79"/>
      <c r="F6" s="79"/>
      <c r="G6" s="79"/>
      <c r="H6" s="79"/>
      <c r="I6" s="79"/>
    </row>
    <row r="7" spans="1:9" s="9" customFormat="1" x14ac:dyDescent="0.25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25">
      <c r="B8" s="92" t="s">
        <v>178</v>
      </c>
      <c r="C8" s="79"/>
      <c r="D8" s="79"/>
      <c r="E8" s="79"/>
      <c r="F8" s="79"/>
      <c r="G8" s="79"/>
      <c r="H8" s="79"/>
      <c r="I8" s="79"/>
    </row>
    <row r="9" spans="1:9" s="9" customFormat="1" x14ac:dyDescent="0.25">
      <c r="B9" s="91" t="s">
        <v>180</v>
      </c>
      <c r="C9" s="79"/>
      <c r="D9" s="79"/>
      <c r="E9" s="79"/>
      <c r="F9" s="79"/>
      <c r="G9" s="79"/>
      <c r="H9" s="79"/>
      <c r="I9" s="79"/>
    </row>
    <row r="10" spans="1:9" s="9" customFormat="1" x14ac:dyDescent="0.25">
      <c r="B10" s="92" t="s">
        <v>179</v>
      </c>
      <c r="C10" s="79"/>
      <c r="D10" s="79"/>
      <c r="E10" s="79"/>
      <c r="F10" s="79"/>
      <c r="G10" s="79"/>
      <c r="H10" s="79"/>
      <c r="I10" s="79"/>
    </row>
    <row r="11" spans="1:9" s="9" customFormat="1" x14ac:dyDescent="0.25">
      <c r="B11" s="92" t="s">
        <v>256</v>
      </c>
      <c r="C11" s="79"/>
      <c r="D11" s="79"/>
      <c r="E11" s="79"/>
      <c r="F11" s="79"/>
      <c r="G11" s="79"/>
      <c r="H11" s="79"/>
    </row>
    <row r="12" spans="1:9" s="9" customFormat="1" ht="15" customHeight="1" x14ac:dyDescent="0.25">
      <c r="B12" s="95" t="s">
        <v>255</v>
      </c>
      <c r="C12" s="78"/>
      <c r="D12" s="78"/>
    </row>
    <row r="13" spans="1:9" s="9" customFormat="1" ht="15" customHeight="1" x14ac:dyDescent="0.25">
      <c r="B13" s="92"/>
      <c r="C13" s="78"/>
      <c r="D13" s="78"/>
    </row>
    <row r="14" spans="1:9" s="9" customFormat="1" ht="15" customHeight="1" x14ac:dyDescent="0.25">
      <c r="B14" s="92" t="s">
        <v>245</v>
      </c>
      <c r="C14" s="78"/>
      <c r="D14" s="78"/>
    </row>
    <row r="15" spans="1:9" s="9" customFormat="1" ht="15" customHeight="1" x14ac:dyDescent="0.25">
      <c r="B15" s="78"/>
      <c r="C15" s="78"/>
    </row>
    <row r="16" spans="1:9" ht="30" x14ac:dyDescent="0.25">
      <c r="A16" s="11"/>
      <c r="B16" s="80" t="s">
        <v>169</v>
      </c>
      <c r="C16" s="80" t="s">
        <v>170</v>
      </c>
      <c r="D16" s="80" t="s">
        <v>171</v>
      </c>
      <c r="E16" s="80" t="s">
        <v>176</v>
      </c>
      <c r="F16" s="80" t="s">
        <v>177</v>
      </c>
      <c r="G16" s="80" t="s">
        <v>172</v>
      </c>
      <c r="H16" s="80" t="s">
        <v>173</v>
      </c>
      <c r="I16" s="80" t="s">
        <v>174</v>
      </c>
    </row>
    <row r="17" spans="2:9" x14ac:dyDescent="0.25">
      <c r="B17" s="81">
        <v>1</v>
      </c>
      <c r="C17" s="82" t="s">
        <v>212</v>
      </c>
      <c r="D17" s="82">
        <v>190</v>
      </c>
      <c r="E17" s="81"/>
      <c r="F17" s="81"/>
      <c r="G17" s="81"/>
      <c r="H17" s="81"/>
      <c r="I17" s="81"/>
    </row>
    <row r="18" spans="2:9" x14ac:dyDescent="0.25">
      <c r="B18" s="81">
        <f>1+B17</f>
        <v>2</v>
      </c>
      <c r="C18" s="82" t="s">
        <v>213</v>
      </c>
      <c r="D18" s="82">
        <v>196</v>
      </c>
      <c r="E18" s="81"/>
      <c r="F18" s="81"/>
      <c r="G18" s="81"/>
      <c r="H18" s="81"/>
      <c r="I18" s="81"/>
    </row>
    <row r="19" spans="2:9" x14ac:dyDescent="0.25">
      <c r="B19" s="81">
        <f t="shared" ref="B19:B52" si="0">1+B18</f>
        <v>3</v>
      </c>
      <c r="C19" s="82" t="s">
        <v>214</v>
      </c>
      <c r="D19" s="83">
        <v>220</v>
      </c>
      <c r="E19" s="81"/>
      <c r="F19" s="81"/>
      <c r="G19" s="81"/>
      <c r="H19" s="81"/>
      <c r="I19" s="81"/>
    </row>
    <row r="20" spans="2:9" x14ac:dyDescent="0.25">
      <c r="B20" s="81">
        <f t="shared" si="0"/>
        <v>4</v>
      </c>
      <c r="C20" s="82" t="s">
        <v>215</v>
      </c>
      <c r="D20" s="83">
        <v>210</v>
      </c>
      <c r="E20" s="81"/>
      <c r="F20" s="81"/>
      <c r="G20" s="81"/>
      <c r="H20" s="81"/>
      <c r="I20" s="81"/>
    </row>
    <row r="21" spans="2:9" x14ac:dyDescent="0.25">
      <c r="B21" s="81">
        <f t="shared" si="0"/>
        <v>5</v>
      </c>
      <c r="C21" s="82" t="s">
        <v>216</v>
      </c>
      <c r="D21" s="83">
        <v>197</v>
      </c>
      <c r="E21" s="81"/>
      <c r="F21" s="81"/>
      <c r="G21" s="81"/>
      <c r="H21" s="81"/>
      <c r="I21" s="81"/>
    </row>
    <row r="22" spans="2:9" x14ac:dyDescent="0.25">
      <c r="B22" s="81">
        <f t="shared" si="0"/>
        <v>6</v>
      </c>
      <c r="C22" s="82" t="s">
        <v>217</v>
      </c>
      <c r="D22" s="83">
        <v>193</v>
      </c>
      <c r="E22" s="81"/>
      <c r="F22" s="81"/>
      <c r="G22" s="81"/>
      <c r="H22" s="81"/>
      <c r="I22" s="81"/>
    </row>
    <row r="23" spans="2:9" x14ac:dyDescent="0.25">
      <c r="B23" s="81">
        <f t="shared" si="0"/>
        <v>7</v>
      </c>
      <c r="C23" s="82" t="s">
        <v>218</v>
      </c>
      <c r="D23" s="83">
        <v>194</v>
      </c>
      <c r="E23" s="81"/>
      <c r="F23" s="81"/>
      <c r="G23" s="81"/>
      <c r="H23" s="81"/>
      <c r="I23" s="81"/>
    </row>
    <row r="24" spans="2:9" x14ac:dyDescent="0.25">
      <c r="B24" s="81">
        <f t="shared" si="0"/>
        <v>8</v>
      </c>
      <c r="C24" s="82" t="s">
        <v>219</v>
      </c>
      <c r="D24" s="83">
        <v>168</v>
      </c>
      <c r="E24" s="81"/>
      <c r="F24" s="81"/>
      <c r="G24" s="81"/>
      <c r="H24" s="81"/>
      <c r="I24" s="81"/>
    </row>
    <row r="25" spans="2:9" x14ac:dyDescent="0.25">
      <c r="B25" s="81">
        <f t="shared" si="0"/>
        <v>9</v>
      </c>
      <c r="C25" s="82" t="s">
        <v>220</v>
      </c>
      <c r="D25" s="83">
        <v>388</v>
      </c>
      <c r="E25" s="81"/>
      <c r="F25" s="81"/>
      <c r="G25" s="81"/>
      <c r="H25" s="81"/>
      <c r="I25" s="81"/>
    </row>
    <row r="26" spans="2:9" x14ac:dyDescent="0.25">
      <c r="B26" s="81">
        <f t="shared" si="0"/>
        <v>10</v>
      </c>
      <c r="C26" s="82" t="s">
        <v>221</v>
      </c>
      <c r="D26" s="83">
        <v>295</v>
      </c>
      <c r="E26" s="81"/>
      <c r="F26" s="81"/>
      <c r="G26" s="81"/>
      <c r="H26" s="81"/>
      <c r="I26" s="81"/>
    </row>
    <row r="27" spans="2:9" x14ac:dyDescent="0.25">
      <c r="B27" s="81">
        <f t="shared" si="0"/>
        <v>11</v>
      </c>
      <c r="C27" s="82" t="s">
        <v>222</v>
      </c>
      <c r="D27" s="83">
        <v>305</v>
      </c>
      <c r="E27" s="81"/>
      <c r="F27" s="81"/>
      <c r="G27" s="81"/>
      <c r="H27" s="81"/>
      <c r="I27" s="81"/>
    </row>
    <row r="28" spans="2:9" x14ac:dyDescent="0.25">
      <c r="B28" s="81">
        <f t="shared" si="0"/>
        <v>12</v>
      </c>
      <c r="C28" s="82" t="s">
        <v>223</v>
      </c>
      <c r="D28" s="83">
        <v>335</v>
      </c>
      <c r="E28" s="81"/>
      <c r="F28" s="81"/>
      <c r="G28" s="81"/>
      <c r="H28" s="81"/>
      <c r="I28" s="81"/>
    </row>
    <row r="29" spans="2:9" x14ac:dyDescent="0.25">
      <c r="B29" s="81">
        <f t="shared" si="0"/>
        <v>13</v>
      </c>
      <c r="C29" s="82" t="s">
        <v>224</v>
      </c>
      <c r="D29" s="83">
        <v>82</v>
      </c>
      <c r="E29" s="81"/>
      <c r="F29" s="81"/>
      <c r="G29" s="81"/>
      <c r="H29" s="81"/>
      <c r="I29" s="81"/>
    </row>
    <row r="30" spans="2:9" x14ac:dyDescent="0.25">
      <c r="B30" s="81">
        <f t="shared" si="0"/>
        <v>14</v>
      </c>
      <c r="C30" s="82" t="s">
        <v>251</v>
      </c>
      <c r="D30" s="83">
        <v>385</v>
      </c>
      <c r="E30" s="81"/>
      <c r="F30" s="81"/>
      <c r="G30" s="81"/>
      <c r="H30" s="81"/>
      <c r="I30" s="81"/>
    </row>
    <row r="31" spans="2:9" x14ac:dyDescent="0.25">
      <c r="B31" s="81">
        <f t="shared" si="0"/>
        <v>15</v>
      </c>
      <c r="C31" s="82" t="s">
        <v>225</v>
      </c>
      <c r="D31" s="83">
        <v>326</v>
      </c>
      <c r="E31" s="81"/>
      <c r="F31" s="81"/>
      <c r="G31" s="81"/>
      <c r="H31" s="81"/>
      <c r="I31" s="81"/>
    </row>
    <row r="32" spans="2:9" x14ac:dyDescent="0.25">
      <c r="B32" s="81">
        <f t="shared" si="0"/>
        <v>16</v>
      </c>
      <c r="C32" s="82" t="s">
        <v>226</v>
      </c>
      <c r="D32" s="83">
        <v>443</v>
      </c>
      <c r="E32" s="81"/>
      <c r="F32" s="81"/>
      <c r="G32" s="81"/>
      <c r="H32" s="81"/>
      <c r="I32" s="81"/>
    </row>
    <row r="33" spans="2:9" x14ac:dyDescent="0.25">
      <c r="B33" s="81">
        <f t="shared" si="0"/>
        <v>17</v>
      </c>
      <c r="C33" s="82" t="s">
        <v>227</v>
      </c>
      <c r="D33" s="83">
        <v>77</v>
      </c>
      <c r="E33" s="81"/>
      <c r="F33" s="81"/>
      <c r="G33" s="81"/>
      <c r="H33" s="81"/>
      <c r="I33" s="81"/>
    </row>
    <row r="34" spans="2:9" x14ac:dyDescent="0.25">
      <c r="B34" s="81">
        <f t="shared" si="0"/>
        <v>18</v>
      </c>
      <c r="C34" s="82" t="s">
        <v>228</v>
      </c>
      <c r="D34" s="83">
        <v>98</v>
      </c>
      <c r="E34" s="81"/>
      <c r="F34" s="81"/>
      <c r="G34" s="81"/>
      <c r="H34" s="81"/>
      <c r="I34" s="81"/>
    </row>
    <row r="35" spans="2:9" x14ac:dyDescent="0.25">
      <c r="B35" s="81">
        <f t="shared" si="0"/>
        <v>19</v>
      </c>
      <c r="C35" s="82" t="s">
        <v>229</v>
      </c>
      <c r="D35" s="83">
        <v>70</v>
      </c>
      <c r="E35" s="81"/>
      <c r="F35" s="81"/>
      <c r="G35" s="81"/>
      <c r="H35" s="81"/>
      <c r="I35" s="81"/>
    </row>
    <row r="36" spans="2:9" x14ac:dyDescent="0.25">
      <c r="B36" s="81">
        <f t="shared" si="0"/>
        <v>20</v>
      </c>
      <c r="C36" s="82" t="s">
        <v>230</v>
      </c>
      <c r="D36" s="83">
        <v>124</v>
      </c>
      <c r="E36" s="81"/>
      <c r="F36" s="81"/>
      <c r="G36" s="81"/>
      <c r="H36" s="81"/>
      <c r="I36" s="81"/>
    </row>
    <row r="37" spans="2:9" x14ac:dyDescent="0.25">
      <c r="B37" s="81">
        <f t="shared" si="0"/>
        <v>21</v>
      </c>
      <c r="C37" s="82" t="s">
        <v>231</v>
      </c>
      <c r="D37" s="83">
        <v>159</v>
      </c>
      <c r="E37" s="81"/>
      <c r="F37" s="81"/>
      <c r="G37" s="81"/>
      <c r="H37" s="81"/>
      <c r="I37" s="81"/>
    </row>
    <row r="38" spans="2:9" x14ac:dyDescent="0.25">
      <c r="B38" s="81">
        <f t="shared" si="0"/>
        <v>22</v>
      </c>
      <c r="C38" s="82" t="s">
        <v>232</v>
      </c>
      <c r="D38" s="83">
        <v>59</v>
      </c>
      <c r="E38" s="81"/>
      <c r="F38" s="81"/>
      <c r="G38" s="81"/>
      <c r="H38" s="81"/>
      <c r="I38" s="81"/>
    </row>
    <row r="39" spans="2:9" ht="30" x14ac:dyDescent="0.25">
      <c r="B39" s="81">
        <f t="shared" si="0"/>
        <v>23</v>
      </c>
      <c r="C39" s="82" t="s">
        <v>233</v>
      </c>
      <c r="D39" s="83">
        <v>209</v>
      </c>
      <c r="E39" s="81"/>
      <c r="F39" s="81"/>
      <c r="G39" s="81"/>
      <c r="H39" s="81"/>
      <c r="I39" s="81"/>
    </row>
    <row r="40" spans="2:9" ht="30" x14ac:dyDescent="0.25">
      <c r="B40" s="81">
        <f t="shared" si="0"/>
        <v>24</v>
      </c>
      <c r="C40" s="82" t="s">
        <v>234</v>
      </c>
      <c r="D40" s="83">
        <v>202</v>
      </c>
      <c r="E40" s="81"/>
      <c r="F40" s="81"/>
      <c r="G40" s="81"/>
      <c r="H40" s="81"/>
      <c r="I40" s="81"/>
    </row>
    <row r="41" spans="2:9" x14ac:dyDescent="0.25">
      <c r="B41" s="81">
        <f t="shared" si="0"/>
        <v>25</v>
      </c>
      <c r="C41" s="82" t="s">
        <v>235</v>
      </c>
      <c r="D41" s="83">
        <v>236</v>
      </c>
      <c r="E41" s="81"/>
      <c r="F41" s="81"/>
      <c r="G41" s="81"/>
      <c r="H41" s="81"/>
      <c r="I41" s="81"/>
    </row>
    <row r="42" spans="2:9" x14ac:dyDescent="0.25">
      <c r="B42" s="81">
        <f t="shared" si="0"/>
        <v>26</v>
      </c>
      <c r="C42" s="82" t="s">
        <v>236</v>
      </c>
      <c r="D42" s="83">
        <v>145</v>
      </c>
      <c r="E42" s="81"/>
      <c r="F42" s="81"/>
      <c r="G42" s="81"/>
      <c r="H42" s="81"/>
      <c r="I42" s="81"/>
    </row>
    <row r="43" spans="2:9" x14ac:dyDescent="0.25">
      <c r="B43" s="81">
        <f t="shared" si="0"/>
        <v>27</v>
      </c>
      <c r="C43" s="82" t="s">
        <v>237</v>
      </c>
      <c r="D43" s="83">
        <v>215</v>
      </c>
      <c r="E43" s="81"/>
      <c r="F43" s="81"/>
      <c r="G43" s="81"/>
      <c r="H43" s="81"/>
      <c r="I43" s="81"/>
    </row>
    <row r="44" spans="2:9" x14ac:dyDescent="0.25">
      <c r="B44" s="81">
        <f t="shared" si="0"/>
        <v>28</v>
      </c>
      <c r="C44" s="82" t="s">
        <v>238</v>
      </c>
      <c r="D44" s="83">
        <v>31</v>
      </c>
      <c r="E44" s="81"/>
      <c r="F44" s="81"/>
      <c r="G44" s="81"/>
      <c r="H44" s="81"/>
      <c r="I44" s="81"/>
    </row>
    <row r="45" spans="2:9" x14ac:dyDescent="0.25">
      <c r="B45" s="81">
        <f t="shared" si="0"/>
        <v>29</v>
      </c>
      <c r="C45" s="82" t="s">
        <v>239</v>
      </c>
      <c r="D45" s="83">
        <v>11</v>
      </c>
      <c r="E45" s="81"/>
      <c r="F45" s="81"/>
      <c r="G45" s="81"/>
      <c r="H45" s="81"/>
      <c r="I45" s="81"/>
    </row>
    <row r="46" spans="2:9" ht="30" x14ac:dyDescent="0.25">
      <c r="B46" s="81">
        <f t="shared" si="0"/>
        <v>30</v>
      </c>
      <c r="C46" s="82" t="s">
        <v>240</v>
      </c>
      <c r="D46" s="83">
        <v>31</v>
      </c>
      <c r="E46" s="81"/>
      <c r="F46" s="81"/>
      <c r="G46" s="81"/>
      <c r="H46" s="81"/>
      <c r="I46" s="81"/>
    </row>
    <row r="47" spans="2:9" x14ac:dyDescent="0.25">
      <c r="B47" s="81">
        <f t="shared" si="0"/>
        <v>31</v>
      </c>
      <c r="C47" s="82" t="s">
        <v>248</v>
      </c>
      <c r="D47" s="83">
        <v>31</v>
      </c>
      <c r="E47" s="81"/>
      <c r="F47" s="81"/>
      <c r="G47" s="81"/>
      <c r="H47" s="81"/>
      <c r="I47" s="81"/>
    </row>
    <row r="48" spans="2:9" x14ac:dyDescent="0.25">
      <c r="B48" s="81">
        <f t="shared" si="0"/>
        <v>32</v>
      </c>
      <c r="C48" s="82" t="s">
        <v>252</v>
      </c>
      <c r="D48" s="83">
        <v>31</v>
      </c>
      <c r="E48" s="81"/>
      <c r="F48" s="81"/>
      <c r="G48" s="81"/>
      <c r="H48" s="81"/>
      <c r="I48" s="81"/>
    </row>
    <row r="49" spans="2:9" ht="30" x14ac:dyDescent="0.25">
      <c r="B49" s="81">
        <f t="shared" si="0"/>
        <v>33</v>
      </c>
      <c r="C49" s="82" t="s">
        <v>253</v>
      </c>
      <c r="D49" s="83">
        <v>203</v>
      </c>
      <c r="E49" s="81"/>
      <c r="F49" s="81"/>
      <c r="G49" s="81"/>
      <c r="H49" s="81"/>
      <c r="I49" s="81"/>
    </row>
    <row r="50" spans="2:9" ht="30" x14ac:dyDescent="0.25">
      <c r="B50" s="81">
        <f t="shared" si="0"/>
        <v>34</v>
      </c>
      <c r="C50" s="82" t="s">
        <v>254</v>
      </c>
      <c r="D50" s="83">
        <v>74</v>
      </c>
      <c r="E50" s="81"/>
      <c r="F50" s="81"/>
      <c r="G50" s="81"/>
      <c r="H50" s="81"/>
      <c r="I50" s="81"/>
    </row>
    <row r="51" spans="2:9" ht="30" x14ac:dyDescent="0.25">
      <c r="B51" s="81">
        <f>1+B50</f>
        <v>35</v>
      </c>
      <c r="C51" s="82" t="s">
        <v>249</v>
      </c>
      <c r="D51" s="83">
        <v>227</v>
      </c>
      <c r="E51" s="81"/>
      <c r="F51" s="81"/>
      <c r="G51" s="81"/>
      <c r="H51" s="81"/>
      <c r="I51" s="81"/>
    </row>
    <row r="52" spans="2:9" x14ac:dyDescent="0.25">
      <c r="B52" s="81">
        <f t="shared" si="0"/>
        <v>36</v>
      </c>
      <c r="C52" s="82" t="s">
        <v>250</v>
      </c>
      <c r="D52" s="83">
        <v>35</v>
      </c>
      <c r="E52" s="81"/>
      <c r="F52" s="81"/>
      <c r="G52" s="81"/>
      <c r="H52" s="81"/>
      <c r="I52" s="81"/>
    </row>
    <row r="53" spans="2:9" x14ac:dyDescent="0.25">
      <c r="B53" s="88"/>
      <c r="C53" s="89" t="s">
        <v>175</v>
      </c>
      <c r="D53" s="90">
        <f>+SUM(D17:D52)</f>
        <v>6395</v>
      </c>
      <c r="G53" s="117" t="s">
        <v>181</v>
      </c>
      <c r="H53" s="117"/>
      <c r="I53" s="90"/>
    </row>
    <row r="58" spans="2:9" x14ac:dyDescent="0.25">
      <c r="B58" s="93" t="s">
        <v>185</v>
      </c>
    </row>
    <row r="59" spans="2:9" x14ac:dyDescent="0.25">
      <c r="B59" s="93" t="s">
        <v>182</v>
      </c>
    </row>
    <row r="60" spans="2:9" x14ac:dyDescent="0.25">
      <c r="B60" s="93"/>
    </row>
    <row r="61" spans="2:9" x14ac:dyDescent="0.25">
      <c r="B61" s="93"/>
    </row>
    <row r="62" spans="2:9" x14ac:dyDescent="0.25">
      <c r="B62" s="93"/>
    </row>
    <row r="63" spans="2:9" x14ac:dyDescent="0.25">
      <c r="B63" s="93"/>
    </row>
    <row r="64" spans="2:9" x14ac:dyDescent="0.25">
      <c r="B64" s="93" t="s">
        <v>183</v>
      </c>
    </row>
    <row r="65" spans="2:2" x14ac:dyDescent="0.25">
      <c r="B65" s="93" t="s">
        <v>184</v>
      </c>
    </row>
    <row r="66" spans="2:2" x14ac:dyDescent="0.25">
      <c r="B66" s="93"/>
    </row>
    <row r="67" spans="2:2" x14ac:dyDescent="0.25">
      <c r="B67" s="93" t="s">
        <v>186</v>
      </c>
    </row>
    <row r="69" spans="2:2" x14ac:dyDescent="0.25">
      <c r="B69" s="94" t="s">
        <v>187</v>
      </c>
    </row>
    <row r="70" spans="2:2" x14ac:dyDescent="0.25">
      <c r="B70" s="93" t="s">
        <v>190</v>
      </c>
    </row>
    <row r="71" spans="2:2" x14ac:dyDescent="0.25">
      <c r="B71" s="93" t="s">
        <v>188</v>
      </c>
    </row>
    <row r="72" spans="2:2" x14ac:dyDescent="0.25">
      <c r="B72" s="93" t="s">
        <v>189</v>
      </c>
    </row>
  </sheetData>
  <mergeCells count="3">
    <mergeCell ref="B2:D2"/>
    <mergeCell ref="B5:I5"/>
    <mergeCell ref="G53:H53"/>
  </mergeCells>
  <hyperlinks>
    <hyperlink ref="B12" r:id="rId1" xr:uid="{DEDC052B-34EB-2248-BA4D-4D341F1EA31B}"/>
  </hyperlinks>
  <pageMargins left="0.25" right="0.25" top="0.75" bottom="0.75" header="0.3" footer="0.3"/>
  <pageSetup scale="5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7109375" defaultRowHeight="15" x14ac:dyDescent="0.25"/>
  <cols>
    <col min="1" max="1" width="5.7109375" style="76" customWidth="1"/>
    <col min="2" max="16384" width="10.7109375" style="76"/>
  </cols>
  <sheetData>
    <row r="2" spans="2:2" x14ac:dyDescent="0.25">
      <c r="B2" s="6" t="s">
        <v>168</v>
      </c>
    </row>
    <row r="3" spans="2:2" x14ac:dyDescent="0.25">
      <c r="B3" s="77">
        <v>45089</v>
      </c>
    </row>
    <row r="4" spans="2:2" x14ac:dyDescent="0.25">
      <c r="B4" s="77">
        <v>45096</v>
      </c>
    </row>
    <row r="5" spans="2:2" x14ac:dyDescent="0.25">
      <c r="B5" s="77">
        <v>45110</v>
      </c>
    </row>
    <row r="6" spans="2:2" x14ac:dyDescent="0.25">
      <c r="B6" s="77">
        <v>45127</v>
      </c>
    </row>
    <row r="7" spans="2:2" x14ac:dyDescent="0.25">
      <c r="B7" s="77">
        <v>45145</v>
      </c>
    </row>
    <row r="8" spans="2:2" x14ac:dyDescent="0.25">
      <c r="B8" s="77">
        <v>45159</v>
      </c>
    </row>
    <row r="9" spans="2:2" x14ac:dyDescent="0.25">
      <c r="B9" s="77">
        <v>45215</v>
      </c>
    </row>
    <row r="10" spans="2:2" x14ac:dyDescent="0.25">
      <c r="B10" s="77">
        <v>45236</v>
      </c>
    </row>
    <row r="11" spans="2:2" x14ac:dyDescent="0.25">
      <c r="B11" s="77">
        <v>45243</v>
      </c>
    </row>
    <row r="12" spans="2:2" x14ac:dyDescent="0.25">
      <c r="B12" s="77">
        <v>45268</v>
      </c>
    </row>
    <row r="13" spans="2:2" x14ac:dyDescent="0.25">
      <c r="B13" s="77">
        <v>45285</v>
      </c>
    </row>
    <row r="14" spans="2:2" x14ac:dyDescent="0.25">
      <c r="B14" s="77">
        <v>45292</v>
      </c>
    </row>
    <row r="15" spans="2:2" x14ac:dyDescent="0.25">
      <c r="B15" s="77">
        <v>45299</v>
      </c>
    </row>
    <row r="16" spans="2:2" x14ac:dyDescent="0.25">
      <c r="B16" s="77">
        <v>45376</v>
      </c>
    </row>
    <row r="17" spans="2:2" x14ac:dyDescent="0.25">
      <c r="B17" s="77">
        <v>45379</v>
      </c>
    </row>
    <row r="18" spans="2:2" x14ac:dyDescent="0.25">
      <c r="B18" s="77">
        <v>45380</v>
      </c>
    </row>
    <row r="19" spans="2:2" x14ac:dyDescent="0.25">
      <c r="B19" s="77">
        <v>45413</v>
      </c>
    </row>
    <row r="20" spans="2:2" x14ac:dyDescent="0.25">
      <c r="B20" s="77">
        <v>45425</v>
      </c>
    </row>
    <row r="21" spans="2:2" x14ac:dyDescent="0.25">
      <c r="B21" s="77">
        <v>45446</v>
      </c>
    </row>
    <row r="22" spans="2:2" x14ac:dyDescent="0.25">
      <c r="B22" s="77">
        <v>45453</v>
      </c>
    </row>
    <row r="23" spans="2:2" x14ac:dyDescent="0.25">
      <c r="B23" s="77">
        <v>45474</v>
      </c>
    </row>
    <row r="24" spans="2:2" x14ac:dyDescent="0.25">
      <c r="B24" s="77">
        <v>45511</v>
      </c>
    </row>
    <row r="25" spans="2:2" x14ac:dyDescent="0.2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519B4F-3B18-420E-BE78-4666C11210CE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8f8a3fab-e0af-4131-8cc8-5f2165a4edfc"/>
    <ds:schemaRef ds:uri="2d185e16-06da-45ab-8500-654d664b7dd3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Semanal</vt:lpstr>
      <vt:lpstr>Anexo No. 4</vt:lpstr>
      <vt:lpstr>Anexo No. 4 G1</vt:lpstr>
      <vt:lpstr>Anexo No. 4 G2</vt:lpstr>
      <vt:lpstr>Festivos</vt:lpstr>
      <vt:lpstr>'Anexo No. 4'!Área_de_impresión</vt:lpstr>
      <vt:lpstr>'Anexo No. 4 G1'!Área_de_impresión</vt:lpstr>
      <vt:lpstr>'Anexo No. 4 G2'!Área_de_impresión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Jairo Giraldo</cp:lastModifiedBy>
  <cp:revision/>
  <cp:lastPrinted>2025-07-10T19:41:26Z</cp:lastPrinted>
  <dcterms:created xsi:type="dcterms:W3CDTF">2022-08-31T02:59:23Z</dcterms:created>
  <dcterms:modified xsi:type="dcterms:W3CDTF">2025-12-01T16:03:44Z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